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mtmbersabal\Desktop\Mhatet MB\SEC Website\2026\For Posting\Q2 2026\"/>
    </mc:Choice>
  </mc:AlternateContent>
  <xr:revisionPtr revIDLastSave="0" documentId="8_{D033E942-5514-4137-80A5-7582E66C9DF2}" xr6:coauthVersionLast="36" xr6:coauthVersionMax="36" xr10:uidLastSave="{00000000-0000-0000-0000-000000000000}"/>
  <bookViews>
    <workbookView xWindow="0" yWindow="0" windowWidth="19200" windowHeight="6520" xr2:uid="{603BBD9B-C071-4C98-BD19-9C2E7B9A9B0A}"/>
  </bookViews>
  <sheets>
    <sheet name="By Company Type" sheetId="1" r:id="rId1"/>
    <sheet name="By Industry" sheetId="2" r:id="rId2"/>
    <sheet name="By Region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29" i="3" l="1"/>
  <c r="E29" i="3"/>
  <c r="D29" i="3"/>
  <c r="C29" i="3"/>
  <c r="F28" i="3"/>
  <c r="E28" i="3"/>
  <c r="D28" i="3"/>
  <c r="C28" i="3"/>
  <c r="F27" i="3"/>
  <c r="E27" i="3"/>
  <c r="D27" i="3"/>
  <c r="C27" i="3"/>
  <c r="F26" i="3"/>
  <c r="E26" i="3"/>
  <c r="D26" i="3"/>
  <c r="C26" i="3"/>
  <c r="F25" i="3"/>
  <c r="E25" i="3"/>
  <c r="D25" i="3"/>
  <c r="C25" i="3"/>
  <c r="F24" i="3"/>
  <c r="E24" i="3"/>
  <c r="D24" i="3"/>
  <c r="C24" i="3"/>
  <c r="BZ23" i="3"/>
  <c r="BY23" i="3"/>
  <c r="BX23" i="3"/>
  <c r="BW23" i="3"/>
  <c r="BV23" i="3"/>
  <c r="BU23" i="3"/>
  <c r="BT23" i="3"/>
  <c r="BS23" i="3"/>
  <c r="BR23" i="3"/>
  <c r="BQ23" i="3"/>
  <c r="BP23" i="3"/>
  <c r="BO23" i="3"/>
  <c r="BN23" i="3"/>
  <c r="BM23" i="3"/>
  <c r="BL23" i="3"/>
  <c r="BK23" i="3"/>
  <c r="BJ23" i="3"/>
  <c r="BI23" i="3"/>
  <c r="BH23" i="3"/>
  <c r="BG23" i="3"/>
  <c r="BF23" i="3"/>
  <c r="BE23" i="3"/>
  <c r="BD23" i="3"/>
  <c r="BC23" i="3"/>
  <c r="BB23" i="3"/>
  <c r="BA23" i="3"/>
  <c r="AZ23" i="3"/>
  <c r="AY23" i="3"/>
  <c r="AX23" i="3"/>
  <c r="AW23" i="3"/>
  <c r="AV23" i="3"/>
  <c r="AU23" i="3"/>
  <c r="AT23" i="3"/>
  <c r="AS23" i="3"/>
  <c r="AR23" i="3"/>
  <c r="AQ23" i="3"/>
  <c r="AP23" i="3"/>
  <c r="AO23" i="3"/>
  <c r="AN23" i="3"/>
  <c r="AM23" i="3"/>
  <c r="AL23" i="3"/>
  <c r="AK23" i="3"/>
  <c r="AJ23" i="3"/>
  <c r="AI23" i="3"/>
  <c r="AH23" i="3"/>
  <c r="AG23" i="3"/>
  <c r="AF23" i="3"/>
  <c r="AE23" i="3"/>
  <c r="AD23" i="3"/>
  <c r="AC23" i="3"/>
  <c r="AB23" i="3"/>
  <c r="AA23" i="3"/>
  <c r="Z23" i="3"/>
  <c r="Y23" i="3"/>
  <c r="X23" i="3"/>
  <c r="W23" i="3"/>
  <c r="V23" i="3"/>
  <c r="U23" i="3"/>
  <c r="T23" i="3"/>
  <c r="S23" i="3"/>
  <c r="R23" i="3"/>
  <c r="Q23" i="3"/>
  <c r="P23" i="3"/>
  <c r="O23" i="3"/>
  <c r="N23" i="3"/>
  <c r="M23" i="3"/>
  <c r="L23" i="3"/>
  <c r="K23" i="3"/>
  <c r="J23" i="3"/>
  <c r="I23" i="3"/>
  <c r="H23" i="3"/>
  <c r="G23" i="3"/>
  <c r="F23" i="3"/>
  <c r="E23" i="3"/>
  <c r="D23" i="3"/>
  <c r="C23" i="3"/>
  <c r="F22" i="3"/>
  <c r="E22" i="3"/>
  <c r="D22" i="3"/>
  <c r="C22" i="3"/>
  <c r="F21" i="3"/>
  <c r="E21" i="3"/>
  <c r="D21" i="3"/>
  <c r="C21" i="3"/>
  <c r="F20" i="3"/>
  <c r="E20" i="3"/>
  <c r="D20" i="3"/>
  <c r="C20" i="3"/>
  <c r="F19" i="3"/>
  <c r="E19" i="3"/>
  <c r="D19" i="3"/>
  <c r="C19" i="3"/>
  <c r="F18" i="3"/>
  <c r="E18" i="3"/>
  <c r="D18" i="3"/>
  <c r="C18" i="3"/>
  <c r="F17" i="3"/>
  <c r="E17" i="3"/>
  <c r="D17" i="3"/>
  <c r="C17" i="3"/>
  <c r="F16" i="3"/>
  <c r="E16" i="3"/>
  <c r="D16" i="3"/>
  <c r="C16" i="3"/>
  <c r="F15" i="3"/>
  <c r="E15" i="3"/>
  <c r="D15" i="3"/>
  <c r="C15" i="3"/>
  <c r="F14" i="3"/>
  <c r="E14" i="3"/>
  <c r="D14" i="3"/>
  <c r="C14" i="3"/>
  <c r="F13" i="3"/>
  <c r="E13" i="3"/>
  <c r="D13" i="3"/>
  <c r="C13" i="3"/>
  <c r="F12" i="3"/>
  <c r="E12" i="3"/>
  <c r="D12" i="3"/>
  <c r="C12" i="3"/>
  <c r="F11" i="3"/>
  <c r="E11" i="3"/>
  <c r="D11" i="3"/>
  <c r="C11" i="3"/>
  <c r="BZ10" i="3"/>
  <c r="BY10" i="3"/>
  <c r="BX10" i="3"/>
  <c r="BW10" i="3"/>
  <c r="BV10" i="3"/>
  <c r="BU10" i="3"/>
  <c r="BT10" i="3"/>
  <c r="BS10" i="3"/>
  <c r="BR10" i="3"/>
  <c r="BQ10" i="3"/>
  <c r="BP10" i="3"/>
  <c r="BO10" i="3"/>
  <c r="BN10" i="3"/>
  <c r="BM10" i="3"/>
  <c r="BL10" i="3"/>
  <c r="BK10" i="3"/>
  <c r="BJ10" i="3"/>
  <c r="BI10" i="3"/>
  <c r="BH10" i="3"/>
  <c r="BG10" i="3"/>
  <c r="BF10" i="3"/>
  <c r="BE10" i="3"/>
  <c r="BD10" i="3"/>
  <c r="BC10" i="3"/>
  <c r="BB10" i="3"/>
  <c r="BA10" i="3"/>
  <c r="AZ10" i="3"/>
  <c r="AY10" i="3"/>
  <c r="AX10" i="3"/>
  <c r="AW10" i="3"/>
  <c r="AV10" i="3"/>
  <c r="AU10" i="3"/>
  <c r="AT10" i="3"/>
  <c r="AS10" i="3"/>
  <c r="AR10" i="3"/>
  <c r="AQ10" i="3"/>
  <c r="AP10" i="3"/>
  <c r="AO10" i="3"/>
  <c r="AN10" i="3"/>
  <c r="AM10" i="3"/>
  <c r="AL10" i="3"/>
  <c r="AK10" i="3"/>
  <c r="AJ10" i="3"/>
  <c r="AI10" i="3"/>
  <c r="AH10" i="3"/>
  <c r="AG10" i="3"/>
  <c r="AF10" i="3"/>
  <c r="AE10" i="3"/>
  <c r="AD10" i="3"/>
  <c r="AC10" i="3"/>
  <c r="AB10" i="3"/>
  <c r="AA10" i="3"/>
  <c r="Z10" i="3"/>
  <c r="Y10" i="3"/>
  <c r="X10" i="3"/>
  <c r="W10" i="3"/>
  <c r="V10" i="3"/>
  <c r="U10" i="3"/>
  <c r="T10" i="3"/>
  <c r="S10" i="3"/>
  <c r="R10" i="3"/>
  <c r="Q10" i="3"/>
  <c r="P10" i="3"/>
  <c r="O10" i="3"/>
  <c r="N10" i="3"/>
  <c r="M10" i="3"/>
  <c r="L10" i="3"/>
  <c r="K10" i="3"/>
  <c r="J10" i="3"/>
  <c r="I10" i="3"/>
  <c r="H10" i="3"/>
  <c r="G10" i="3"/>
  <c r="F10" i="3"/>
  <c r="E10" i="3"/>
  <c r="D10" i="3"/>
  <c r="C10" i="3"/>
  <c r="F9" i="3"/>
  <c r="E9" i="3"/>
  <c r="D9" i="3"/>
  <c r="C9" i="3"/>
  <c r="F8" i="3"/>
  <c r="E8" i="3"/>
  <c r="D8" i="3"/>
  <c r="C8" i="3"/>
  <c r="F7" i="3"/>
  <c r="E7" i="3"/>
  <c r="D7" i="3"/>
  <c r="C7" i="3"/>
  <c r="F6" i="3"/>
  <c r="E6" i="3"/>
  <c r="D6" i="3"/>
  <c r="C6" i="3"/>
  <c r="F29" i="2"/>
  <c r="E29" i="2"/>
  <c r="D29" i="2"/>
  <c r="C29" i="2"/>
  <c r="F28" i="2"/>
  <c r="E28" i="2"/>
  <c r="D28" i="2"/>
  <c r="C28" i="2"/>
  <c r="F27" i="2"/>
  <c r="E27" i="2"/>
  <c r="D27" i="2"/>
  <c r="C27" i="2"/>
  <c r="F26" i="2"/>
  <c r="E26" i="2"/>
  <c r="D26" i="2"/>
  <c r="C26" i="2"/>
  <c r="F25" i="2"/>
  <c r="E25" i="2"/>
  <c r="D25" i="2"/>
  <c r="C25" i="2"/>
  <c r="F24" i="2"/>
  <c r="E24" i="2"/>
  <c r="D24" i="2"/>
  <c r="C24" i="2"/>
  <c r="R23" i="2"/>
  <c r="Q23" i="2"/>
  <c r="P23" i="2"/>
  <c r="O23" i="2"/>
  <c r="N23" i="2"/>
  <c r="M23" i="2"/>
  <c r="L23" i="2"/>
  <c r="K23" i="2"/>
  <c r="J23" i="2"/>
  <c r="I23" i="2"/>
  <c r="H23" i="2"/>
  <c r="G23" i="2"/>
  <c r="F23" i="2"/>
  <c r="E23" i="2"/>
  <c r="D23" i="2"/>
  <c r="C23" i="2"/>
  <c r="F22" i="2"/>
  <c r="E22" i="2"/>
  <c r="D22" i="2"/>
  <c r="C22" i="2"/>
  <c r="F21" i="2"/>
  <c r="E21" i="2"/>
  <c r="D21" i="2"/>
  <c r="C21" i="2"/>
  <c r="F20" i="2"/>
  <c r="E20" i="2"/>
  <c r="D20" i="2"/>
  <c r="C20" i="2"/>
  <c r="F19" i="2"/>
  <c r="E19" i="2"/>
  <c r="D19" i="2"/>
  <c r="C19" i="2"/>
  <c r="F18" i="2"/>
  <c r="E18" i="2"/>
  <c r="D18" i="2"/>
  <c r="C18" i="2"/>
  <c r="F17" i="2"/>
  <c r="E17" i="2"/>
  <c r="D17" i="2"/>
  <c r="C17" i="2"/>
  <c r="F16" i="2"/>
  <c r="E16" i="2"/>
  <c r="D16" i="2"/>
  <c r="C16" i="2"/>
  <c r="F15" i="2"/>
  <c r="E15" i="2"/>
  <c r="D15" i="2"/>
  <c r="C15" i="2"/>
  <c r="F14" i="2"/>
  <c r="E14" i="2"/>
  <c r="D14" i="2"/>
  <c r="C14" i="2"/>
  <c r="F13" i="2"/>
  <c r="E13" i="2"/>
  <c r="D13" i="2"/>
  <c r="C13" i="2"/>
  <c r="F12" i="2"/>
  <c r="E12" i="2"/>
  <c r="D12" i="2"/>
  <c r="C12" i="2"/>
  <c r="F11" i="2"/>
  <c r="E11" i="2"/>
  <c r="D11" i="2"/>
  <c r="C11" i="2"/>
  <c r="R10" i="2"/>
  <c r="Q10" i="2"/>
  <c r="P10" i="2"/>
  <c r="O10" i="2"/>
  <c r="N10" i="2"/>
  <c r="M10" i="2"/>
  <c r="L10" i="2"/>
  <c r="K10" i="2"/>
  <c r="J10" i="2"/>
  <c r="I10" i="2"/>
  <c r="H10" i="2"/>
  <c r="G10" i="2"/>
  <c r="F10" i="2"/>
  <c r="E10" i="2"/>
  <c r="D10" i="2"/>
  <c r="C10" i="2"/>
  <c r="F9" i="2"/>
  <c r="E9" i="2"/>
  <c r="D9" i="2"/>
  <c r="C9" i="2"/>
  <c r="F8" i="2"/>
  <c r="E8" i="2"/>
  <c r="D8" i="2"/>
  <c r="C8" i="2"/>
  <c r="F7" i="2"/>
  <c r="E7" i="2"/>
  <c r="D7" i="2"/>
  <c r="C7" i="2"/>
  <c r="F6" i="2"/>
  <c r="E6" i="2"/>
  <c r="D6" i="2"/>
  <c r="C6" i="2"/>
  <c r="F22" i="1"/>
  <c r="E22" i="1"/>
  <c r="D22" i="1"/>
  <c r="C22" i="1"/>
  <c r="F9" i="1"/>
  <c r="E9" i="1"/>
  <c r="D9" i="1"/>
  <c r="C9" i="1"/>
</calcChain>
</file>

<file path=xl/sharedStrings.xml><?xml version="1.0" encoding="utf-8"?>
<sst xmlns="http://schemas.openxmlformats.org/spreadsheetml/2006/main" count="191" uniqueCount="46">
  <si>
    <r>
      <rPr>
        <b/>
        <sz val="13"/>
        <color theme="1"/>
        <rFont val="Century Gothic"/>
        <family val="2"/>
      </rPr>
      <t>Newly Registered One Person Corporation</t>
    </r>
    <r>
      <rPr>
        <b/>
        <vertAlign val="superscript"/>
        <sz val="13"/>
        <color theme="1"/>
        <rFont val="Century Gothic"/>
        <family val="2"/>
      </rPr>
      <t>1/</t>
    </r>
  </si>
  <si>
    <t>January 2021 - June 2026</t>
  </si>
  <si>
    <t>Period</t>
  </si>
  <si>
    <t>Number</t>
  </si>
  <si>
    <t>Authorized Capital
(in PHP Million)</t>
  </si>
  <si>
    <t>Subscribed Capital
(in PHP Million)</t>
  </si>
  <si>
    <t>Paid-Up Capital
(in PHP Million)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</si>
  <si>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</si>
  <si>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</si>
  <si>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</si>
  <si>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</si>
  <si>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</si>
  <si>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</si>
  <si>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</si>
  <si>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</si>
  <si>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</si>
  <si>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</si>
  <si>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</si>
  <si>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</si>
  <si>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r>
      <rPr>
        <vertAlign val="superscript"/>
        <sz val="9"/>
        <color theme="1"/>
        <rFont val="Century Gothic"/>
        <family val="2"/>
      </rPr>
      <t xml:space="preserve">1/ </t>
    </r>
    <r>
      <rPr>
        <sz val="9"/>
        <color theme="1"/>
        <rFont val="Century Gothic"/>
        <family val="2"/>
      </rPr>
      <t>Preliminary; Included in the newly registered domestic stock corporations</t>
    </r>
  </si>
  <si>
    <r>
      <rPr>
        <b/>
        <sz val="9"/>
        <color theme="1"/>
        <rFont val="Century Gothic"/>
        <family val="2"/>
      </rPr>
      <t>Prepared by:</t>
    </r>
    <r>
      <rPr>
        <sz val="9"/>
        <color theme="1"/>
        <rFont val="Century Gothic"/>
        <family val="2"/>
      </rPr>
      <t xml:space="preserve"> ERTD - CASD (03 July 2026)</t>
    </r>
  </si>
  <si>
    <r>
      <rPr>
        <b/>
        <sz val="9"/>
        <color theme="1"/>
        <rFont val="Century Gothic"/>
        <family val="2"/>
      </rPr>
      <t>Source of basic data:</t>
    </r>
    <r>
      <rPr>
        <sz val="9"/>
        <color theme="1"/>
        <rFont val="Century Gothic"/>
        <family val="2"/>
      </rPr>
      <t xml:space="preserve"> ICTD - ISDMD</t>
    </r>
  </si>
  <si>
    <r>
      <rPr>
        <b/>
        <sz val="13"/>
        <color theme="1"/>
        <rFont val="Century Gothic"/>
        <family val="2"/>
      </rPr>
      <t>Newly Registered One Person Corporation, by Industry</t>
    </r>
    <r>
      <rPr>
        <b/>
        <vertAlign val="superscript"/>
        <sz val="13"/>
        <color theme="1"/>
        <rFont val="Century Gothic"/>
        <family val="2"/>
      </rPr>
      <t>1/</t>
    </r>
  </si>
  <si>
    <t>Total</t>
  </si>
  <si>
    <t>Agriculture</t>
  </si>
  <si>
    <t>Industry</t>
  </si>
  <si>
    <t>Service</t>
  </si>
  <si>
    <r>
      <rPr>
        <b/>
        <sz val="13"/>
        <color theme="1"/>
        <rFont val="Century Gothic"/>
        <family val="2"/>
      </rPr>
      <t>Newly Registered One Person Corporation, by Region</t>
    </r>
    <r>
      <rPr>
        <b/>
        <vertAlign val="superscript"/>
        <sz val="13"/>
        <color theme="1"/>
        <rFont val="Century Gothic"/>
        <family val="2"/>
      </rPr>
      <t>1/</t>
    </r>
  </si>
  <si>
    <t>National Capital Region (NCR)</t>
  </si>
  <si>
    <t>Cordillera Administrative Region (CAR)</t>
  </si>
  <si>
    <t>Region I (Ilocos Region)</t>
  </si>
  <si>
    <t>Region II (Cagayan Valley)</t>
  </si>
  <si>
    <t>Region III (Central Luzon)</t>
  </si>
  <si>
    <t>Region IV-A (CALABARZON)</t>
  </si>
  <si>
    <t>MIMAROPA Region</t>
  </si>
  <si>
    <t>Region V (Bicol Region)</t>
  </si>
  <si>
    <t>Region VI (Western Visayas)</t>
  </si>
  <si>
    <t>Negros Island Region (NIR)</t>
  </si>
  <si>
    <t>Region VII (Central Visayas)</t>
  </si>
  <si>
    <t>Region VIII (Eastern Visayas)</t>
  </si>
  <si>
    <t>Region IX (Zamboanga Peninsula)</t>
  </si>
  <si>
    <t>Region X (Northern Mindanao)</t>
  </si>
  <si>
    <t>Region XI (Davao Region)</t>
  </si>
  <si>
    <t>Region XII (SOCCSKSARGEN)</t>
  </si>
  <si>
    <t>Region XIII (Caraga)</t>
  </si>
  <si>
    <t>Bangsamoro Autonomous Region In Muslim Mindanao (BARMM)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</si>
</sst>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.00,,"/>
    <numFmt numFmtId="165" formatCode="_-* #,##0_-;\-* #,##0_-;_-* &quot;-&quot;??_-;_-@"/>
    <numFmt numFmtId="166" formatCode="_-* #,##0.00_-;\-* #,##0.00_-;_-* &quot;-&quot;??_-;_-@"/>
  </numFmts>
  <fonts count="11" x14ac:knownFonts="1">
    <font>
      <sz val="11"/>
      <color rgb="FF000000"/>
      <name val="Calibri"/>
      <family val="2"/>
      <scheme val="minor"/>
    </font>
    <font>
      <sz val="11"/>
      <color theme="1"/>
      <name val="Century Gothic"/>
      <family val="2"/>
    </font>
    <font>
      <b/>
      <sz val="13"/>
      <color theme="1"/>
      <name val="Century Gothic"/>
      <family val="2"/>
    </font>
    <font>
      <b/>
      <vertAlign val="superscript"/>
      <sz val="13"/>
      <color theme="1"/>
      <name val="Century Gothic"/>
      <family val="2"/>
    </font>
    <font>
      <b/>
      <sz val="11"/>
      <color theme="1"/>
      <name val="Century Gothic"/>
      <family val="2"/>
    </font>
    <font>
      <sz val="10"/>
      <color theme="1"/>
      <name val="Century Gothic"/>
      <family val="2"/>
    </font>
    <font>
      <sz val="9"/>
      <color theme="1"/>
      <name val="Century Gothic"/>
      <family val="2"/>
    </font>
    <font>
      <vertAlign val="superscript"/>
      <sz val="9"/>
      <color theme="1"/>
      <name val="Century Gothic"/>
      <family val="2"/>
    </font>
    <font>
      <b/>
      <sz val="9"/>
      <color theme="1"/>
      <name val="Century Gothic"/>
      <family val="2"/>
    </font>
    <font>
      <b/>
      <sz val="12"/>
      <color theme="1"/>
      <name val="Century Gothic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5E0B3"/>
        <bgColor rgb="FFC5E0B3"/>
      </patternFill>
    </fill>
  </fills>
  <borders count="2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3" fontId="4" fillId="0" borderId="5" xfId="0" applyNumberFormat="1" applyFont="1" applyBorder="1" applyAlignment="1">
      <alignment horizontal="right" vertical="center"/>
    </xf>
    <xf numFmtId="164" fontId="4" fillId="0" borderId="5" xfId="0" applyNumberFormat="1" applyFont="1" applyBorder="1" applyAlignment="1">
      <alignment horizontal="right" vertical="center"/>
    </xf>
    <xf numFmtId="164" fontId="4" fillId="0" borderId="6" xfId="0" applyNumberFormat="1" applyFont="1" applyBorder="1" applyAlignment="1">
      <alignment horizontal="right" vertical="center"/>
    </xf>
    <xf numFmtId="0" fontId="5" fillId="0" borderId="4" xfId="0" applyFont="1" applyBorder="1" applyAlignment="1">
      <alignment horizontal="left" vertical="center"/>
    </xf>
    <xf numFmtId="165" fontId="5" fillId="0" borderId="5" xfId="0" applyNumberFormat="1" applyFont="1" applyBorder="1" applyAlignment="1">
      <alignment vertical="center"/>
    </xf>
    <xf numFmtId="164" fontId="5" fillId="0" borderId="5" xfId="0" applyNumberFormat="1" applyFont="1" applyBorder="1" applyAlignment="1">
      <alignment horizontal="right" vertical="center"/>
    </xf>
    <xf numFmtId="164" fontId="5" fillId="0" borderId="6" xfId="0" applyNumberFormat="1" applyFont="1" applyBorder="1" applyAlignment="1">
      <alignment horizontal="right" vertical="center"/>
    </xf>
    <xf numFmtId="0" fontId="5" fillId="0" borderId="7" xfId="0" applyFont="1" applyBorder="1" applyAlignment="1">
      <alignment horizontal="left" vertical="center"/>
    </xf>
    <xf numFmtId="165" fontId="5" fillId="0" borderId="8" xfId="0" applyNumberFormat="1" applyFont="1" applyBorder="1" applyAlignment="1">
      <alignment vertical="center"/>
    </xf>
    <xf numFmtId="164" fontId="5" fillId="0" borderId="8" xfId="0" applyNumberFormat="1" applyFont="1" applyBorder="1" applyAlignment="1">
      <alignment horizontal="right" vertical="center"/>
    </xf>
    <xf numFmtId="164" fontId="5" fillId="0" borderId="9" xfId="0" applyNumberFormat="1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3" fontId="1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165" fontId="4" fillId="0" borderId="5" xfId="0" applyNumberFormat="1" applyFont="1" applyBorder="1" applyAlignment="1">
      <alignment horizontal="right" vertical="center"/>
    </xf>
    <xf numFmtId="165" fontId="5" fillId="0" borderId="5" xfId="0" applyNumberFormat="1" applyFont="1" applyBorder="1" applyAlignment="1">
      <alignment horizontal="right" vertical="center"/>
    </xf>
    <xf numFmtId="165" fontId="5" fillId="0" borderId="8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2" borderId="22" xfId="0" applyFont="1" applyFill="1" applyBorder="1" applyAlignment="1">
      <alignment horizontal="center" vertical="center" wrapText="1"/>
    </xf>
    <xf numFmtId="0" fontId="4" fillId="0" borderId="23" xfId="0" applyFont="1" applyBorder="1" applyAlignment="1">
      <alignment horizontal="left" vertical="center"/>
    </xf>
    <xf numFmtId="164" fontId="4" fillId="0" borderId="22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23" xfId="0" applyFont="1" applyBorder="1" applyAlignment="1">
      <alignment horizontal="left" vertical="center"/>
    </xf>
    <xf numFmtId="164" fontId="5" fillId="0" borderId="22" xfId="0" applyNumberFormat="1" applyFont="1" applyBorder="1" applyAlignment="1">
      <alignment horizontal="right" vertical="center"/>
    </xf>
    <xf numFmtId="166" fontId="5" fillId="0" borderId="5" xfId="0" applyNumberFormat="1" applyFont="1" applyBorder="1" applyAlignment="1">
      <alignment horizontal="right" vertical="center"/>
    </xf>
    <xf numFmtId="166" fontId="5" fillId="0" borderId="22" xfId="0" applyNumberFormat="1" applyFont="1" applyBorder="1" applyAlignment="1">
      <alignment horizontal="right" vertical="center"/>
    </xf>
    <xf numFmtId="165" fontId="5" fillId="0" borderId="22" xfId="0" applyNumberFormat="1" applyFont="1" applyBorder="1" applyAlignment="1">
      <alignment horizontal="right" vertical="center"/>
    </xf>
    <xf numFmtId="0" fontId="5" fillId="0" borderId="24" xfId="0" applyFont="1" applyBorder="1" applyAlignment="1">
      <alignment horizontal="left" vertical="center"/>
    </xf>
    <xf numFmtId="165" fontId="5" fillId="0" borderId="25" xfId="0" applyNumberFormat="1" applyFont="1" applyBorder="1" applyAlignment="1">
      <alignment horizontal="right" vertical="center"/>
    </xf>
    <xf numFmtId="164" fontId="5" fillId="0" borderId="25" xfId="0" applyNumberFormat="1" applyFont="1" applyBorder="1" applyAlignment="1">
      <alignment horizontal="right" vertical="center"/>
    </xf>
    <xf numFmtId="164" fontId="5" fillId="0" borderId="26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0" fillId="0" borderId="0" xfId="0"/>
    <xf numFmtId="0" fontId="1" fillId="0" borderId="0" xfId="0" applyFont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0" fillId="0" borderId="15" xfId="0" applyFont="1" applyBorder="1"/>
    <xf numFmtId="0" fontId="4" fillId="2" borderId="11" xfId="0" applyFont="1" applyFill="1" applyBorder="1" applyAlignment="1">
      <alignment horizontal="center" vertical="center"/>
    </xf>
    <xf numFmtId="0" fontId="10" fillId="0" borderId="12" xfId="0" applyFont="1" applyBorder="1"/>
    <xf numFmtId="0" fontId="10" fillId="0" borderId="13" xfId="0" applyFont="1" applyBorder="1"/>
    <xf numFmtId="0" fontId="10" fillId="0" borderId="14" xfId="0" applyFont="1" applyBorder="1"/>
    <xf numFmtId="0" fontId="4" fillId="2" borderId="17" xfId="0" applyFont="1" applyFill="1" applyBorder="1" applyAlignment="1">
      <alignment horizontal="center" vertical="center"/>
    </xf>
    <xf numFmtId="0" fontId="10" fillId="0" borderId="18" xfId="0" applyFont="1" applyBorder="1"/>
    <xf numFmtId="0" fontId="10" fillId="0" borderId="19" xfId="0" applyFont="1" applyBorder="1"/>
    <xf numFmtId="0" fontId="10" fillId="0" borderId="20" xfId="0" applyFont="1" applyBorder="1"/>
    <xf numFmtId="0" fontId="4" fillId="2" borderId="16" xfId="0" applyFont="1" applyFill="1" applyBorder="1" applyAlignment="1">
      <alignment horizontal="center" vertical="center"/>
    </xf>
    <xf numFmtId="0" fontId="10" fillId="0" borderId="2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9D040-E4A3-4B30-B604-75D5E74390AF}">
  <dimension ref="A1:Z1004"/>
  <sheetViews>
    <sheetView showGridLines="0" tabSelected="1" workbookViewId="0">
      <pane xSplit="7" ySplit="4" topLeftCell="H5" activePane="bottomRight" state="frozen"/>
      <selection activeCell="F10" sqref="F10"/>
      <selection pane="topRight" activeCell="F10" sqref="F10"/>
      <selection pane="bottomLeft" activeCell="F10" sqref="F10"/>
      <selection pane="bottomRight" activeCell="J26" sqref="J26"/>
    </sheetView>
  </sheetViews>
  <sheetFormatPr defaultColWidth="14.453125" defaultRowHeight="15" customHeight="1" x14ac:dyDescent="0.35"/>
  <cols>
    <col min="1" max="1" width="4.453125" customWidth="1"/>
    <col min="2" max="2" width="15.453125" customWidth="1"/>
    <col min="3" max="6" width="23.81640625" customWidth="1"/>
    <col min="7" max="26" width="8.81640625" customWidth="1"/>
  </cols>
  <sheetData>
    <row r="1" spans="1:26" ht="13.5" customHeight="1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" customHeight="1" x14ac:dyDescent="0.35">
      <c r="A2" s="1"/>
      <c r="B2" s="41" t="s">
        <v>0</v>
      </c>
      <c r="C2" s="42"/>
      <c r="D2" s="42"/>
      <c r="E2" s="42"/>
      <c r="F2" s="42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" customHeight="1" thickBot="1" x14ac:dyDescent="0.4">
      <c r="A3" s="1"/>
      <c r="B3" s="41" t="s">
        <v>1</v>
      </c>
      <c r="C3" s="42"/>
      <c r="D3" s="42"/>
      <c r="E3" s="42"/>
      <c r="F3" s="42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7.5" customHeight="1" x14ac:dyDescent="0.35">
      <c r="A4" s="1"/>
      <c r="B4" s="2" t="s">
        <v>2</v>
      </c>
      <c r="C4" s="3" t="s">
        <v>3</v>
      </c>
      <c r="D4" s="3" t="s">
        <v>4</v>
      </c>
      <c r="E4" s="3" t="s">
        <v>5</v>
      </c>
      <c r="F4" s="4" t="s">
        <v>6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3.5" customHeight="1" x14ac:dyDescent="0.35">
      <c r="A5" s="1"/>
      <c r="B5" s="5">
        <v>2021</v>
      </c>
      <c r="C5" s="6">
        <v>3990</v>
      </c>
      <c r="D5" s="7">
        <v>12040038647</v>
      </c>
      <c r="E5" s="7">
        <v>5988315636.5900002</v>
      </c>
      <c r="F5" s="8">
        <v>4725906710.5900002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3.5" customHeight="1" x14ac:dyDescent="0.35">
      <c r="A6" s="1"/>
      <c r="B6" s="5">
        <v>2022</v>
      </c>
      <c r="C6" s="6">
        <v>5131</v>
      </c>
      <c r="D6" s="7">
        <v>16071377621</v>
      </c>
      <c r="E6" s="7">
        <v>9381164129</v>
      </c>
      <c r="F6" s="8">
        <v>7737912182.25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.5" customHeight="1" x14ac:dyDescent="0.35">
      <c r="A7" s="1"/>
      <c r="B7" s="5">
        <v>2023</v>
      </c>
      <c r="C7" s="6">
        <v>6787</v>
      </c>
      <c r="D7" s="7">
        <v>20068868391</v>
      </c>
      <c r="E7" s="7">
        <v>10553896694</v>
      </c>
      <c r="F7" s="8">
        <v>8890452622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5" customHeight="1" x14ac:dyDescent="0.35">
      <c r="A8" s="1"/>
      <c r="B8" s="5">
        <v>2024</v>
      </c>
      <c r="C8" s="6">
        <v>8699</v>
      </c>
      <c r="D8" s="7">
        <v>20826920581</v>
      </c>
      <c r="E8" s="7">
        <v>11958322380</v>
      </c>
      <c r="F8" s="8">
        <v>9924338338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.5" customHeight="1" x14ac:dyDescent="0.35">
      <c r="A9" s="1"/>
      <c r="B9" s="5">
        <v>2025</v>
      </c>
      <c r="C9" s="6">
        <f>SUM(C10:C21)</f>
        <v>7425</v>
      </c>
      <c r="D9" s="7">
        <f>SUM(D10:D21)</f>
        <v>19074663044</v>
      </c>
      <c r="E9" s="7">
        <f>SUM(E10:E21)</f>
        <v>10836128735</v>
      </c>
      <c r="F9" s="8">
        <f>SUM(F10:F21)</f>
        <v>8907698932.5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.5" customHeight="1" x14ac:dyDescent="0.35">
      <c r="A10" s="1"/>
      <c r="B10" s="9" t="s">
        <v>7</v>
      </c>
      <c r="C10" s="10">
        <v>784</v>
      </c>
      <c r="D10" s="11">
        <v>1415096005</v>
      </c>
      <c r="E10" s="11">
        <v>907404255</v>
      </c>
      <c r="F10" s="12">
        <v>673477025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3.5" customHeight="1" x14ac:dyDescent="0.35">
      <c r="A11" s="1"/>
      <c r="B11" s="9" t="s">
        <v>8</v>
      </c>
      <c r="C11" s="10">
        <v>783</v>
      </c>
      <c r="D11" s="11">
        <v>1561883656</v>
      </c>
      <c r="E11" s="11">
        <v>983688206</v>
      </c>
      <c r="F11" s="12">
        <v>904234919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3.5" customHeight="1" x14ac:dyDescent="0.35">
      <c r="A12" s="1"/>
      <c r="B12" s="9" t="s">
        <v>9</v>
      </c>
      <c r="C12" s="10">
        <v>840</v>
      </c>
      <c r="D12" s="11">
        <v>1652352501</v>
      </c>
      <c r="E12" s="11">
        <v>1005261001</v>
      </c>
      <c r="F12" s="12">
        <v>880866551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3.5" customHeight="1" x14ac:dyDescent="0.35">
      <c r="A13" s="1"/>
      <c r="B13" s="9" t="s">
        <v>10</v>
      </c>
      <c r="C13" s="10">
        <v>540</v>
      </c>
      <c r="D13" s="11">
        <v>1683808450</v>
      </c>
      <c r="E13" s="11">
        <v>896005350</v>
      </c>
      <c r="F13" s="12">
        <v>705706251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3.5" customHeight="1" x14ac:dyDescent="0.35">
      <c r="A14" s="1"/>
      <c r="B14" s="9" t="s">
        <v>11</v>
      </c>
      <c r="C14" s="10">
        <v>460</v>
      </c>
      <c r="D14" s="11">
        <v>1492074201</v>
      </c>
      <c r="E14" s="11">
        <v>642232651</v>
      </c>
      <c r="F14" s="12">
        <v>554660401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.5" customHeight="1" x14ac:dyDescent="0.35">
      <c r="A15" s="1"/>
      <c r="B15" s="9" t="s">
        <v>12</v>
      </c>
      <c r="C15" s="10">
        <v>509</v>
      </c>
      <c r="D15" s="11">
        <v>1472412001</v>
      </c>
      <c r="E15" s="11">
        <v>825288101</v>
      </c>
      <c r="F15" s="12">
        <v>672112977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5" customHeight="1" x14ac:dyDescent="0.35">
      <c r="A16" s="1"/>
      <c r="B16" s="9" t="s">
        <v>13</v>
      </c>
      <c r="C16" s="10">
        <v>645</v>
      </c>
      <c r="D16" s="11">
        <v>1515359133</v>
      </c>
      <c r="E16" s="11">
        <v>782272160</v>
      </c>
      <c r="F16" s="12">
        <v>670211209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 x14ac:dyDescent="0.35">
      <c r="A17" s="1"/>
      <c r="B17" s="9" t="s">
        <v>14</v>
      </c>
      <c r="C17" s="10">
        <v>625</v>
      </c>
      <c r="D17" s="11">
        <v>1507525001</v>
      </c>
      <c r="E17" s="11">
        <v>767739204</v>
      </c>
      <c r="F17" s="12">
        <v>625201832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 x14ac:dyDescent="0.35">
      <c r="A18" s="1"/>
      <c r="B18" s="9" t="s">
        <v>15</v>
      </c>
      <c r="C18" s="10">
        <v>708</v>
      </c>
      <c r="D18" s="11">
        <v>1704789592</v>
      </c>
      <c r="E18" s="11">
        <v>1022096503</v>
      </c>
      <c r="F18" s="12">
        <v>844706387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 x14ac:dyDescent="0.35">
      <c r="A19" s="1"/>
      <c r="B19" s="9" t="s">
        <v>16</v>
      </c>
      <c r="C19" s="10">
        <v>615</v>
      </c>
      <c r="D19" s="11">
        <v>1906054500</v>
      </c>
      <c r="E19" s="11">
        <v>1091342750</v>
      </c>
      <c r="F19" s="12">
        <v>851975637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 x14ac:dyDescent="0.35">
      <c r="A20" s="1"/>
      <c r="B20" s="9" t="s">
        <v>17</v>
      </c>
      <c r="C20" s="10">
        <v>470</v>
      </c>
      <c r="D20" s="11">
        <v>1598369002</v>
      </c>
      <c r="E20" s="11">
        <v>911139752</v>
      </c>
      <c r="F20" s="12">
        <v>760506641.5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 x14ac:dyDescent="0.35">
      <c r="A21" s="1"/>
      <c r="B21" s="9" t="s">
        <v>18</v>
      </c>
      <c r="C21" s="10">
        <v>446</v>
      </c>
      <c r="D21" s="11">
        <v>1564939002</v>
      </c>
      <c r="E21" s="11">
        <v>1001658802</v>
      </c>
      <c r="F21" s="12">
        <v>764039102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 x14ac:dyDescent="0.35">
      <c r="A22" s="1"/>
      <c r="B22" s="5">
        <v>2026</v>
      </c>
      <c r="C22" s="6">
        <f>SUM(C23:C28)</f>
        <v>4463</v>
      </c>
      <c r="D22" s="7">
        <f>SUM(D23:D28)</f>
        <v>11012160803</v>
      </c>
      <c r="E22" s="7">
        <f>SUM(E23:E28)</f>
        <v>6560739186</v>
      </c>
      <c r="F22" s="8">
        <f>SUM(F23:F28)</f>
        <v>5369831597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 x14ac:dyDescent="0.35">
      <c r="A23" s="1"/>
      <c r="B23" s="9" t="s">
        <v>7</v>
      </c>
      <c r="C23" s="10">
        <v>775</v>
      </c>
      <c r="D23" s="11">
        <v>2088277990</v>
      </c>
      <c r="E23" s="11">
        <v>1224315491</v>
      </c>
      <c r="F23" s="12">
        <v>944226867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 x14ac:dyDescent="0.35">
      <c r="A24" s="1"/>
      <c r="B24" s="9" t="s">
        <v>8</v>
      </c>
      <c r="C24" s="10">
        <v>838</v>
      </c>
      <c r="D24" s="11">
        <v>1925309502</v>
      </c>
      <c r="E24" s="11">
        <v>1201841503</v>
      </c>
      <c r="F24" s="12">
        <v>972357752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 x14ac:dyDescent="0.35">
      <c r="A25" s="1"/>
      <c r="B25" s="9" t="s">
        <v>9</v>
      </c>
      <c r="C25" s="10">
        <v>810</v>
      </c>
      <c r="D25" s="11">
        <v>2391514925</v>
      </c>
      <c r="E25" s="11">
        <v>1326915625</v>
      </c>
      <c r="F25" s="12">
        <v>1174618986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 x14ac:dyDescent="0.35">
      <c r="A26" s="1"/>
      <c r="B26" s="9" t="s">
        <v>10</v>
      </c>
      <c r="C26" s="10">
        <v>585</v>
      </c>
      <c r="D26" s="11">
        <v>1275660508</v>
      </c>
      <c r="E26" s="11">
        <v>802481008</v>
      </c>
      <c r="F26" s="12">
        <v>639635708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 x14ac:dyDescent="0.35">
      <c r="A27" s="1"/>
      <c r="B27" s="9" t="s">
        <v>11</v>
      </c>
      <c r="C27" s="10">
        <v>668</v>
      </c>
      <c r="D27" s="11">
        <v>1374680799</v>
      </c>
      <c r="E27" s="11">
        <v>783911049</v>
      </c>
      <c r="F27" s="12">
        <v>643357849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 thickBot="1" x14ac:dyDescent="0.4">
      <c r="A28" s="1"/>
      <c r="B28" s="13" t="s">
        <v>12</v>
      </c>
      <c r="C28" s="14">
        <v>787</v>
      </c>
      <c r="D28" s="15">
        <v>1956717079</v>
      </c>
      <c r="E28" s="15">
        <v>1221274510</v>
      </c>
      <c r="F28" s="16">
        <v>995634435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 x14ac:dyDescent="0.35">
      <c r="A29" s="1"/>
      <c r="B29" s="17" t="s">
        <v>19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 x14ac:dyDescent="0.35">
      <c r="A31" s="1"/>
      <c r="B31" s="18" t="s">
        <v>20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 x14ac:dyDescent="0.35">
      <c r="A32" s="1"/>
      <c r="B32" s="18" t="s">
        <v>21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 x14ac:dyDescent="0.35">
      <c r="A34" s="1"/>
      <c r="B34" s="1"/>
      <c r="C34" s="1"/>
      <c r="D34" s="19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3.5" customHeight="1" x14ac:dyDescent="0.3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3.5" customHeight="1" x14ac:dyDescent="0.3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3.5" customHeight="1" x14ac:dyDescent="0.3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3.5" customHeight="1" x14ac:dyDescent="0.35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</sheetData>
  <sheetProtection algorithmName="SHA-512" hashValue="sMVQpF7OhVCvsv6ll3O91/+tXbDrMrj2/R4xAENp7sTBuOowj/LQLVm7vmUSGN5+OhFsM4AdcUdOy84ZFYJjmw==" saltValue="Wt08YgDZxC/5zfEEQHcpZQ==" spinCount="100000" sheet="1" objects="1" scenarios="1"/>
  <mergeCells count="2">
    <mergeCell ref="B2:F2"/>
    <mergeCell ref="B3:F3"/>
  </mergeCell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559C8-30C1-4755-8E47-3F8105B40DE3}">
  <dimension ref="A1:Z1004"/>
  <sheetViews>
    <sheetView showGridLines="0" zoomScale="85" zoomScaleNormal="85" workbookViewId="0">
      <pane xSplit="6" ySplit="5" topLeftCell="G6" activePane="bottomRight" state="frozen"/>
      <selection activeCell="F10" sqref="F10"/>
      <selection pane="topRight" activeCell="F10" sqref="F10"/>
      <selection pane="bottomLeft" activeCell="F10" sqref="F10"/>
      <selection pane="bottomRight" activeCell="D35" sqref="D35"/>
    </sheetView>
  </sheetViews>
  <sheetFormatPr defaultColWidth="14.453125" defaultRowHeight="15" customHeight="1" x14ac:dyDescent="0.35"/>
  <cols>
    <col min="1" max="1" width="5.1796875" customWidth="1"/>
    <col min="2" max="2" width="26.1796875" customWidth="1"/>
    <col min="3" max="18" width="19.453125" customWidth="1"/>
    <col min="19" max="26" width="8.81640625" customWidth="1"/>
  </cols>
  <sheetData>
    <row r="1" spans="1:26" ht="13.5" customHeight="1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" customHeight="1" x14ac:dyDescent="0.35">
      <c r="A2" s="1"/>
      <c r="B2" s="20" t="s">
        <v>22</v>
      </c>
      <c r="C2" s="21"/>
      <c r="D2" s="21"/>
      <c r="E2" s="21"/>
      <c r="F2" s="2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" customHeight="1" thickBot="1" x14ac:dyDescent="0.4">
      <c r="A3" s="1"/>
      <c r="B3" s="20" t="s">
        <v>1</v>
      </c>
      <c r="C3" s="21"/>
      <c r="D3" s="21"/>
      <c r="E3" s="21"/>
      <c r="F3" s="21"/>
      <c r="G3" s="43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1"/>
      <c r="T3" s="1"/>
      <c r="U3" s="1"/>
      <c r="V3" s="1"/>
      <c r="W3" s="1"/>
      <c r="X3" s="1"/>
      <c r="Y3" s="1"/>
      <c r="Z3" s="1"/>
    </row>
    <row r="4" spans="1:26" ht="24" customHeight="1" x14ac:dyDescent="0.35">
      <c r="A4" s="1"/>
      <c r="B4" s="44" t="s">
        <v>2</v>
      </c>
      <c r="C4" s="46" t="s">
        <v>23</v>
      </c>
      <c r="D4" s="47"/>
      <c r="E4" s="47"/>
      <c r="F4" s="48"/>
      <c r="G4" s="46" t="s">
        <v>24</v>
      </c>
      <c r="H4" s="47"/>
      <c r="I4" s="47"/>
      <c r="J4" s="48"/>
      <c r="K4" s="46" t="s">
        <v>25</v>
      </c>
      <c r="L4" s="47"/>
      <c r="M4" s="47"/>
      <c r="N4" s="48"/>
      <c r="O4" s="46" t="s">
        <v>26</v>
      </c>
      <c r="P4" s="47"/>
      <c r="Q4" s="47"/>
      <c r="R4" s="49"/>
      <c r="S4" s="1"/>
      <c r="T4" s="1"/>
      <c r="U4" s="1"/>
      <c r="V4" s="1"/>
      <c r="W4" s="1"/>
      <c r="X4" s="1"/>
      <c r="Y4" s="1"/>
      <c r="Z4" s="1"/>
    </row>
    <row r="5" spans="1:26" ht="33" customHeight="1" x14ac:dyDescent="0.35">
      <c r="A5" s="1"/>
      <c r="B5" s="45"/>
      <c r="C5" s="22" t="s">
        <v>3</v>
      </c>
      <c r="D5" s="22" t="s">
        <v>4</v>
      </c>
      <c r="E5" s="22" t="s">
        <v>5</v>
      </c>
      <c r="F5" s="22" t="s">
        <v>6</v>
      </c>
      <c r="G5" s="22" t="s">
        <v>3</v>
      </c>
      <c r="H5" s="22" t="s">
        <v>4</v>
      </c>
      <c r="I5" s="22" t="s">
        <v>5</v>
      </c>
      <c r="J5" s="22" t="s">
        <v>6</v>
      </c>
      <c r="K5" s="22" t="s">
        <v>3</v>
      </c>
      <c r="L5" s="22" t="s">
        <v>4</v>
      </c>
      <c r="M5" s="22" t="s">
        <v>5</v>
      </c>
      <c r="N5" s="22" t="s">
        <v>6</v>
      </c>
      <c r="O5" s="22" t="s">
        <v>3</v>
      </c>
      <c r="P5" s="22" t="s">
        <v>4</v>
      </c>
      <c r="Q5" s="22" t="s">
        <v>5</v>
      </c>
      <c r="R5" s="23" t="s">
        <v>6</v>
      </c>
      <c r="S5" s="1"/>
      <c r="T5" s="1"/>
      <c r="U5" s="1"/>
      <c r="V5" s="1"/>
      <c r="W5" s="1"/>
      <c r="X5" s="1"/>
      <c r="Y5" s="1"/>
      <c r="Z5" s="1"/>
    </row>
    <row r="6" spans="1:26" ht="13.5" customHeight="1" x14ac:dyDescent="0.35">
      <c r="A6" s="1"/>
      <c r="B6" s="5">
        <v>2021</v>
      </c>
      <c r="C6" s="24">
        <f t="shared" ref="C6:C28" si="0">SUMIF($G$5:$R$5,$G$5,G6:R6)</f>
        <v>3990</v>
      </c>
      <c r="D6" s="7">
        <f t="shared" ref="D6:D28" si="1">SUMIF($G$5:$R$5,$H$5,G6:R6)</f>
        <v>12040038647</v>
      </c>
      <c r="E6" s="7">
        <f t="shared" ref="E6:E28" si="2">SUMIF($G$5:$R$5,$I$5,G6:R6)</f>
        <v>5988315636.5900002</v>
      </c>
      <c r="F6" s="7">
        <f t="shared" ref="F6:F28" si="3">SUMIF($G$5:$R$5,$J$5,G6:R6)</f>
        <v>4725906710.5900002</v>
      </c>
      <c r="G6" s="6">
        <v>125</v>
      </c>
      <c r="H6" s="7">
        <v>529025000</v>
      </c>
      <c r="I6" s="7">
        <v>210492500</v>
      </c>
      <c r="J6" s="7">
        <v>172035410</v>
      </c>
      <c r="K6" s="6">
        <v>576</v>
      </c>
      <c r="L6" s="7">
        <v>3606880262</v>
      </c>
      <c r="M6" s="7">
        <v>1702792511.5899999</v>
      </c>
      <c r="N6" s="7">
        <v>1296072886.5899999</v>
      </c>
      <c r="O6" s="6">
        <v>3289</v>
      </c>
      <c r="P6" s="7">
        <v>7904133385</v>
      </c>
      <c r="Q6" s="7">
        <v>4075030625</v>
      </c>
      <c r="R6" s="8">
        <v>3257798414</v>
      </c>
      <c r="S6" s="1"/>
      <c r="T6" s="1"/>
      <c r="U6" s="1"/>
      <c r="V6" s="1"/>
      <c r="W6" s="1"/>
      <c r="X6" s="1"/>
      <c r="Y6" s="1"/>
      <c r="Z6" s="1"/>
    </row>
    <row r="7" spans="1:26" ht="13.5" customHeight="1" x14ac:dyDescent="0.35">
      <c r="A7" s="1"/>
      <c r="B7" s="5">
        <v>2022</v>
      </c>
      <c r="C7" s="24">
        <f t="shared" si="0"/>
        <v>5131</v>
      </c>
      <c r="D7" s="7">
        <f t="shared" si="1"/>
        <v>16071377621</v>
      </c>
      <c r="E7" s="7">
        <f t="shared" si="2"/>
        <v>9381164129</v>
      </c>
      <c r="F7" s="7">
        <f t="shared" si="3"/>
        <v>7737912182.25</v>
      </c>
      <c r="G7" s="6">
        <v>148</v>
      </c>
      <c r="H7" s="7">
        <v>351940996</v>
      </c>
      <c r="I7" s="7">
        <v>224651996</v>
      </c>
      <c r="J7" s="7">
        <v>199537996</v>
      </c>
      <c r="K7" s="6">
        <v>720</v>
      </c>
      <c r="L7" s="7">
        <v>3098632000</v>
      </c>
      <c r="M7" s="7">
        <v>1975653000</v>
      </c>
      <c r="N7" s="7">
        <v>1657704350</v>
      </c>
      <c r="O7" s="6">
        <v>4263</v>
      </c>
      <c r="P7" s="7">
        <v>12620804625</v>
      </c>
      <c r="Q7" s="7">
        <v>7180859133</v>
      </c>
      <c r="R7" s="8">
        <v>5880669836.25</v>
      </c>
      <c r="S7" s="1"/>
      <c r="T7" s="1"/>
      <c r="U7" s="1"/>
      <c r="V7" s="1"/>
      <c r="W7" s="1"/>
      <c r="X7" s="1"/>
      <c r="Y7" s="1"/>
      <c r="Z7" s="1"/>
    </row>
    <row r="8" spans="1:26" ht="13.5" customHeight="1" x14ac:dyDescent="0.35">
      <c r="A8" s="1"/>
      <c r="B8" s="5">
        <v>2023</v>
      </c>
      <c r="C8" s="24">
        <f t="shared" si="0"/>
        <v>6787</v>
      </c>
      <c r="D8" s="7">
        <f t="shared" si="1"/>
        <v>20068868391</v>
      </c>
      <c r="E8" s="7">
        <f t="shared" si="2"/>
        <v>10553896694</v>
      </c>
      <c r="F8" s="7">
        <f t="shared" si="3"/>
        <v>8890452622</v>
      </c>
      <c r="G8" s="6">
        <v>153</v>
      </c>
      <c r="H8" s="7">
        <v>454110050</v>
      </c>
      <c r="I8" s="7">
        <v>162550050</v>
      </c>
      <c r="J8" s="7">
        <v>112675550</v>
      </c>
      <c r="K8" s="6">
        <v>1003</v>
      </c>
      <c r="L8" s="7">
        <v>5834304506</v>
      </c>
      <c r="M8" s="7">
        <v>2658442706</v>
      </c>
      <c r="N8" s="7">
        <v>2301979858</v>
      </c>
      <c r="O8" s="6">
        <v>5631</v>
      </c>
      <c r="P8" s="7">
        <v>13780453835</v>
      </c>
      <c r="Q8" s="7">
        <v>7732903938</v>
      </c>
      <c r="R8" s="8">
        <v>6475797214</v>
      </c>
      <c r="S8" s="1"/>
      <c r="T8" s="1"/>
      <c r="U8" s="1"/>
      <c r="V8" s="1"/>
      <c r="W8" s="1"/>
      <c r="X8" s="1"/>
      <c r="Y8" s="1"/>
      <c r="Z8" s="1"/>
    </row>
    <row r="9" spans="1:26" ht="13.5" customHeight="1" x14ac:dyDescent="0.35">
      <c r="A9" s="1"/>
      <c r="B9" s="5">
        <v>2024</v>
      </c>
      <c r="C9" s="24">
        <f t="shared" si="0"/>
        <v>8699</v>
      </c>
      <c r="D9" s="7">
        <f t="shared" si="1"/>
        <v>20826920581</v>
      </c>
      <c r="E9" s="7">
        <f t="shared" si="2"/>
        <v>11958322380</v>
      </c>
      <c r="F9" s="7">
        <f t="shared" si="3"/>
        <v>9924338338</v>
      </c>
      <c r="G9" s="6">
        <v>202</v>
      </c>
      <c r="H9" s="7">
        <v>375567000</v>
      </c>
      <c r="I9" s="7">
        <v>189727000</v>
      </c>
      <c r="J9" s="7">
        <v>163558875</v>
      </c>
      <c r="K9" s="6">
        <v>1170</v>
      </c>
      <c r="L9" s="7">
        <v>4461270936</v>
      </c>
      <c r="M9" s="7">
        <v>2934894686</v>
      </c>
      <c r="N9" s="7">
        <v>2414074661</v>
      </c>
      <c r="O9" s="6">
        <v>7327</v>
      </c>
      <c r="P9" s="7">
        <v>15990082645</v>
      </c>
      <c r="Q9" s="7">
        <v>8833700694</v>
      </c>
      <c r="R9" s="8">
        <v>7346704802</v>
      </c>
      <c r="S9" s="1"/>
      <c r="T9" s="1"/>
      <c r="U9" s="1"/>
      <c r="V9" s="1"/>
      <c r="W9" s="1"/>
      <c r="X9" s="1"/>
      <c r="Y9" s="1"/>
      <c r="Z9" s="1"/>
    </row>
    <row r="10" spans="1:26" ht="13.5" customHeight="1" x14ac:dyDescent="0.35">
      <c r="A10" s="1"/>
      <c r="B10" s="5">
        <v>2025</v>
      </c>
      <c r="C10" s="24">
        <f t="shared" si="0"/>
        <v>7425</v>
      </c>
      <c r="D10" s="7">
        <f t="shared" si="1"/>
        <v>19074663044</v>
      </c>
      <c r="E10" s="7">
        <f t="shared" si="2"/>
        <v>10836128735</v>
      </c>
      <c r="F10" s="7">
        <f t="shared" si="3"/>
        <v>8907698932.5</v>
      </c>
      <c r="G10" s="6">
        <f t="shared" ref="G10:R10" si="4">SUM(G11:G22)</f>
        <v>217</v>
      </c>
      <c r="H10" s="7">
        <f t="shared" si="4"/>
        <v>488895000</v>
      </c>
      <c r="I10" s="7">
        <f t="shared" si="4"/>
        <v>243879500</v>
      </c>
      <c r="J10" s="7">
        <f t="shared" si="4"/>
        <v>211062875</v>
      </c>
      <c r="K10" s="6">
        <f t="shared" si="4"/>
        <v>964</v>
      </c>
      <c r="L10" s="7">
        <f t="shared" si="4"/>
        <v>3666944201</v>
      </c>
      <c r="M10" s="7">
        <f t="shared" si="4"/>
        <v>2233458701</v>
      </c>
      <c r="N10" s="7">
        <f t="shared" si="4"/>
        <v>1878633177</v>
      </c>
      <c r="O10" s="6">
        <f t="shared" si="4"/>
        <v>6244</v>
      </c>
      <c r="P10" s="7">
        <f t="shared" si="4"/>
        <v>14918823843</v>
      </c>
      <c r="Q10" s="7">
        <f t="shared" si="4"/>
        <v>8358790534</v>
      </c>
      <c r="R10" s="8">
        <f t="shared" si="4"/>
        <v>6818002880.5</v>
      </c>
      <c r="S10" s="1"/>
      <c r="T10" s="1"/>
      <c r="U10" s="1"/>
      <c r="V10" s="1"/>
      <c r="W10" s="1"/>
      <c r="X10" s="1"/>
      <c r="Y10" s="1"/>
      <c r="Z10" s="1"/>
    </row>
    <row r="11" spans="1:26" ht="13.5" customHeight="1" x14ac:dyDescent="0.35">
      <c r="A11" s="1"/>
      <c r="B11" s="9" t="s">
        <v>7</v>
      </c>
      <c r="C11" s="25">
        <f t="shared" si="0"/>
        <v>784</v>
      </c>
      <c r="D11" s="11">
        <f t="shared" si="1"/>
        <v>1415096005</v>
      </c>
      <c r="E11" s="11">
        <f t="shared" si="2"/>
        <v>907404255</v>
      </c>
      <c r="F11" s="11">
        <f t="shared" si="3"/>
        <v>673477025</v>
      </c>
      <c r="G11" s="25">
        <v>14</v>
      </c>
      <c r="H11" s="11">
        <v>36815000</v>
      </c>
      <c r="I11" s="11">
        <v>25240000</v>
      </c>
      <c r="J11" s="11">
        <v>20720000</v>
      </c>
      <c r="K11" s="25">
        <v>111</v>
      </c>
      <c r="L11" s="11">
        <v>369910000</v>
      </c>
      <c r="M11" s="11">
        <v>246360000</v>
      </c>
      <c r="N11" s="11">
        <v>121681125</v>
      </c>
      <c r="O11" s="25">
        <v>659</v>
      </c>
      <c r="P11" s="11">
        <v>1008371005</v>
      </c>
      <c r="Q11" s="11">
        <v>635804255</v>
      </c>
      <c r="R11" s="12">
        <v>531075900</v>
      </c>
      <c r="S11" s="1"/>
      <c r="T11" s="1"/>
      <c r="U11" s="1"/>
      <c r="V11" s="1"/>
      <c r="W11" s="1"/>
      <c r="X11" s="1"/>
      <c r="Y11" s="1"/>
      <c r="Z11" s="1"/>
    </row>
    <row r="12" spans="1:26" ht="13.5" customHeight="1" x14ac:dyDescent="0.35">
      <c r="A12" s="1"/>
      <c r="B12" s="9" t="s">
        <v>8</v>
      </c>
      <c r="C12" s="25">
        <f t="shared" si="0"/>
        <v>783</v>
      </c>
      <c r="D12" s="11">
        <f t="shared" si="1"/>
        <v>1561883656</v>
      </c>
      <c r="E12" s="11">
        <f t="shared" si="2"/>
        <v>983688206</v>
      </c>
      <c r="F12" s="11">
        <f t="shared" si="3"/>
        <v>904234919</v>
      </c>
      <c r="G12" s="25">
        <v>34</v>
      </c>
      <c r="H12" s="11">
        <v>53275000</v>
      </c>
      <c r="I12" s="11">
        <v>21975000</v>
      </c>
      <c r="J12" s="11">
        <v>18303750</v>
      </c>
      <c r="K12" s="25">
        <v>116</v>
      </c>
      <c r="L12" s="11">
        <v>372689100</v>
      </c>
      <c r="M12" s="11">
        <v>272386600</v>
      </c>
      <c r="N12" s="11">
        <v>314886600</v>
      </c>
      <c r="O12" s="25">
        <v>633</v>
      </c>
      <c r="P12" s="11">
        <v>1135919556</v>
      </c>
      <c r="Q12" s="11">
        <v>689326606</v>
      </c>
      <c r="R12" s="12">
        <v>571044569</v>
      </c>
      <c r="S12" s="1"/>
      <c r="T12" s="1"/>
      <c r="U12" s="1"/>
      <c r="V12" s="1"/>
      <c r="W12" s="1"/>
      <c r="X12" s="1"/>
      <c r="Y12" s="1"/>
      <c r="Z12" s="1"/>
    </row>
    <row r="13" spans="1:26" ht="13.5" customHeight="1" x14ac:dyDescent="0.35">
      <c r="A13" s="1"/>
      <c r="B13" s="9" t="s">
        <v>9</v>
      </c>
      <c r="C13" s="25">
        <f t="shared" si="0"/>
        <v>840</v>
      </c>
      <c r="D13" s="11">
        <f t="shared" si="1"/>
        <v>1652352501</v>
      </c>
      <c r="E13" s="11">
        <f t="shared" si="2"/>
        <v>1005261001</v>
      </c>
      <c r="F13" s="11">
        <f t="shared" si="3"/>
        <v>880866551</v>
      </c>
      <c r="G13" s="25">
        <v>20</v>
      </c>
      <c r="H13" s="11">
        <v>67250000</v>
      </c>
      <c r="I13" s="11">
        <v>38300000</v>
      </c>
      <c r="J13" s="11">
        <v>31862500</v>
      </c>
      <c r="K13" s="25">
        <v>120</v>
      </c>
      <c r="L13" s="11">
        <v>447181000</v>
      </c>
      <c r="M13" s="11">
        <v>237352250</v>
      </c>
      <c r="N13" s="11">
        <v>196821000</v>
      </c>
      <c r="O13" s="25">
        <v>700</v>
      </c>
      <c r="P13" s="11">
        <v>1137921501</v>
      </c>
      <c r="Q13" s="11">
        <v>729608751</v>
      </c>
      <c r="R13" s="12">
        <v>652183051</v>
      </c>
      <c r="S13" s="1"/>
      <c r="T13" s="1"/>
      <c r="U13" s="1"/>
      <c r="V13" s="1"/>
      <c r="W13" s="1"/>
      <c r="X13" s="1"/>
      <c r="Y13" s="1"/>
      <c r="Z13" s="1"/>
    </row>
    <row r="14" spans="1:26" ht="13.5" customHeight="1" x14ac:dyDescent="0.35">
      <c r="A14" s="1"/>
      <c r="B14" s="9" t="s">
        <v>10</v>
      </c>
      <c r="C14" s="25">
        <f t="shared" si="0"/>
        <v>540</v>
      </c>
      <c r="D14" s="11">
        <f t="shared" si="1"/>
        <v>1683808450</v>
      </c>
      <c r="E14" s="11">
        <f t="shared" si="2"/>
        <v>896005350</v>
      </c>
      <c r="F14" s="11">
        <f t="shared" si="3"/>
        <v>705706251</v>
      </c>
      <c r="G14" s="25">
        <v>11</v>
      </c>
      <c r="H14" s="11">
        <v>34850000</v>
      </c>
      <c r="I14" s="11">
        <v>18350000</v>
      </c>
      <c r="J14" s="11">
        <v>15575000</v>
      </c>
      <c r="K14" s="25">
        <v>73</v>
      </c>
      <c r="L14" s="11">
        <v>330580000</v>
      </c>
      <c r="M14" s="11">
        <v>165022000</v>
      </c>
      <c r="N14" s="11">
        <v>129103250</v>
      </c>
      <c r="O14" s="25">
        <v>456</v>
      </c>
      <c r="P14" s="11">
        <v>1318378450</v>
      </c>
      <c r="Q14" s="11">
        <v>712633350</v>
      </c>
      <c r="R14" s="12">
        <v>561028001</v>
      </c>
      <c r="S14" s="1"/>
      <c r="T14" s="1"/>
      <c r="U14" s="1"/>
      <c r="V14" s="1"/>
      <c r="W14" s="1"/>
      <c r="X14" s="1"/>
      <c r="Y14" s="1"/>
      <c r="Z14" s="1"/>
    </row>
    <row r="15" spans="1:26" ht="13.5" customHeight="1" x14ac:dyDescent="0.35">
      <c r="A15" s="1"/>
      <c r="B15" s="9" t="s">
        <v>11</v>
      </c>
      <c r="C15" s="25">
        <f t="shared" si="0"/>
        <v>460</v>
      </c>
      <c r="D15" s="11">
        <f t="shared" si="1"/>
        <v>1492074201</v>
      </c>
      <c r="E15" s="11">
        <f t="shared" si="2"/>
        <v>642232651</v>
      </c>
      <c r="F15" s="11">
        <f t="shared" si="3"/>
        <v>554660401</v>
      </c>
      <c r="G15" s="25">
        <v>5</v>
      </c>
      <c r="H15" s="11">
        <v>5600000</v>
      </c>
      <c r="I15" s="11">
        <v>2100000</v>
      </c>
      <c r="J15" s="11">
        <v>1412500</v>
      </c>
      <c r="K15" s="25">
        <v>66</v>
      </c>
      <c r="L15" s="11">
        <v>168590101</v>
      </c>
      <c r="M15" s="11">
        <v>91800051</v>
      </c>
      <c r="N15" s="11">
        <v>80441301</v>
      </c>
      <c r="O15" s="25">
        <v>389</v>
      </c>
      <c r="P15" s="11">
        <v>1317884100</v>
      </c>
      <c r="Q15" s="11">
        <v>548332600</v>
      </c>
      <c r="R15" s="12">
        <v>472806600</v>
      </c>
      <c r="S15" s="1"/>
      <c r="T15" s="1"/>
      <c r="U15" s="1"/>
      <c r="V15" s="1"/>
      <c r="W15" s="1"/>
      <c r="X15" s="1"/>
      <c r="Y15" s="1"/>
      <c r="Z15" s="1"/>
    </row>
    <row r="16" spans="1:26" ht="13.5" customHeight="1" x14ac:dyDescent="0.35">
      <c r="A16" s="1"/>
      <c r="B16" s="9" t="s">
        <v>12</v>
      </c>
      <c r="C16" s="25">
        <f t="shared" si="0"/>
        <v>509</v>
      </c>
      <c r="D16" s="11">
        <f t="shared" si="1"/>
        <v>1472412001</v>
      </c>
      <c r="E16" s="11">
        <f t="shared" si="2"/>
        <v>825288101</v>
      </c>
      <c r="F16" s="11">
        <f t="shared" si="3"/>
        <v>672112977</v>
      </c>
      <c r="G16" s="25">
        <v>10</v>
      </c>
      <c r="H16" s="11">
        <v>14350000</v>
      </c>
      <c r="I16" s="11">
        <v>12605000</v>
      </c>
      <c r="J16" s="11">
        <v>12417500</v>
      </c>
      <c r="K16" s="25">
        <v>53</v>
      </c>
      <c r="L16" s="11">
        <v>124350000</v>
      </c>
      <c r="M16" s="11">
        <v>95000000</v>
      </c>
      <c r="N16" s="11">
        <v>81188000</v>
      </c>
      <c r="O16" s="25">
        <v>446</v>
      </c>
      <c r="P16" s="11">
        <v>1333712001</v>
      </c>
      <c r="Q16" s="11">
        <v>717683101</v>
      </c>
      <c r="R16" s="12">
        <v>578507477</v>
      </c>
      <c r="S16" s="1"/>
      <c r="T16" s="1"/>
      <c r="U16" s="1"/>
      <c r="V16" s="1"/>
      <c r="W16" s="1"/>
      <c r="X16" s="1"/>
      <c r="Y16" s="1"/>
      <c r="Z16" s="1"/>
    </row>
    <row r="17" spans="1:26" ht="13.5" customHeight="1" x14ac:dyDescent="0.35">
      <c r="A17" s="1"/>
      <c r="B17" s="9" t="s">
        <v>13</v>
      </c>
      <c r="C17" s="25">
        <f t="shared" si="0"/>
        <v>645</v>
      </c>
      <c r="D17" s="11">
        <f t="shared" si="1"/>
        <v>1515359133</v>
      </c>
      <c r="E17" s="11">
        <f t="shared" si="2"/>
        <v>782272160</v>
      </c>
      <c r="F17" s="11">
        <f t="shared" si="3"/>
        <v>670211209</v>
      </c>
      <c r="G17" s="25">
        <v>8</v>
      </c>
      <c r="H17" s="11">
        <v>7110000</v>
      </c>
      <c r="I17" s="11">
        <v>2985000</v>
      </c>
      <c r="J17" s="11">
        <v>1803750</v>
      </c>
      <c r="K17" s="25">
        <v>102</v>
      </c>
      <c r="L17" s="11">
        <v>353799000</v>
      </c>
      <c r="M17" s="11">
        <v>178935000</v>
      </c>
      <c r="N17" s="11">
        <v>153315251</v>
      </c>
      <c r="O17" s="25">
        <v>535</v>
      </c>
      <c r="P17" s="11">
        <v>1154450133</v>
      </c>
      <c r="Q17" s="11">
        <v>600352160</v>
      </c>
      <c r="R17" s="12">
        <v>515092208</v>
      </c>
      <c r="S17" s="1"/>
      <c r="T17" s="1"/>
      <c r="U17" s="1"/>
      <c r="V17" s="1"/>
      <c r="W17" s="1"/>
      <c r="X17" s="1"/>
      <c r="Y17" s="1"/>
      <c r="Z17" s="1"/>
    </row>
    <row r="18" spans="1:26" ht="13.5" customHeight="1" x14ac:dyDescent="0.35">
      <c r="A18" s="1"/>
      <c r="B18" s="9" t="s">
        <v>14</v>
      </c>
      <c r="C18" s="25">
        <f t="shared" si="0"/>
        <v>625</v>
      </c>
      <c r="D18" s="11">
        <f t="shared" si="1"/>
        <v>1507525001</v>
      </c>
      <c r="E18" s="11">
        <f t="shared" si="2"/>
        <v>767739204</v>
      </c>
      <c r="F18" s="11">
        <f t="shared" si="3"/>
        <v>625201832</v>
      </c>
      <c r="G18" s="25">
        <v>45</v>
      </c>
      <c r="H18" s="11">
        <v>133860000</v>
      </c>
      <c r="I18" s="11">
        <v>49610000</v>
      </c>
      <c r="J18" s="11">
        <v>48620000</v>
      </c>
      <c r="K18" s="25">
        <v>63</v>
      </c>
      <c r="L18" s="11">
        <v>246555000</v>
      </c>
      <c r="M18" s="11">
        <v>107020000</v>
      </c>
      <c r="N18" s="11">
        <v>78422500</v>
      </c>
      <c r="O18" s="25">
        <v>517</v>
      </c>
      <c r="P18" s="11">
        <v>1127110001</v>
      </c>
      <c r="Q18" s="11">
        <v>611109204</v>
      </c>
      <c r="R18" s="12">
        <v>498159332</v>
      </c>
      <c r="S18" s="1"/>
      <c r="T18" s="1"/>
      <c r="U18" s="1"/>
      <c r="V18" s="1"/>
      <c r="W18" s="1"/>
      <c r="X18" s="1"/>
      <c r="Y18" s="1"/>
      <c r="Z18" s="1"/>
    </row>
    <row r="19" spans="1:26" ht="13.5" customHeight="1" x14ac:dyDescent="0.35">
      <c r="A19" s="1"/>
      <c r="B19" s="9" t="s">
        <v>15</v>
      </c>
      <c r="C19" s="25">
        <f t="shared" si="0"/>
        <v>708</v>
      </c>
      <c r="D19" s="11">
        <f t="shared" si="1"/>
        <v>1704789592</v>
      </c>
      <c r="E19" s="11">
        <f t="shared" si="2"/>
        <v>1022096503</v>
      </c>
      <c r="F19" s="11">
        <f t="shared" si="3"/>
        <v>844706387</v>
      </c>
      <c r="G19" s="25">
        <v>35</v>
      </c>
      <c r="H19" s="11">
        <v>54135000</v>
      </c>
      <c r="I19" s="11">
        <v>28933000</v>
      </c>
      <c r="J19" s="11">
        <v>24507000</v>
      </c>
      <c r="K19" s="25">
        <v>87</v>
      </c>
      <c r="L19" s="11">
        <v>404790000</v>
      </c>
      <c r="M19" s="11">
        <v>257452000</v>
      </c>
      <c r="N19" s="11">
        <v>222638300</v>
      </c>
      <c r="O19" s="25">
        <v>586</v>
      </c>
      <c r="P19" s="11">
        <v>1245864592</v>
      </c>
      <c r="Q19" s="11">
        <v>735711503</v>
      </c>
      <c r="R19" s="12">
        <v>597561087</v>
      </c>
      <c r="S19" s="1"/>
      <c r="T19" s="1"/>
      <c r="U19" s="1"/>
      <c r="V19" s="1"/>
      <c r="W19" s="1"/>
      <c r="X19" s="1"/>
      <c r="Y19" s="1"/>
      <c r="Z19" s="1"/>
    </row>
    <row r="20" spans="1:26" ht="13.5" customHeight="1" x14ac:dyDescent="0.35">
      <c r="A20" s="1"/>
      <c r="B20" s="9" t="s">
        <v>16</v>
      </c>
      <c r="C20" s="25">
        <f t="shared" si="0"/>
        <v>615</v>
      </c>
      <c r="D20" s="11">
        <f t="shared" si="1"/>
        <v>1906054500</v>
      </c>
      <c r="E20" s="11">
        <f t="shared" si="2"/>
        <v>1091342750</v>
      </c>
      <c r="F20" s="11">
        <f t="shared" si="3"/>
        <v>851975637</v>
      </c>
      <c r="G20" s="25">
        <v>12</v>
      </c>
      <c r="H20" s="11">
        <v>28600000</v>
      </c>
      <c r="I20" s="11">
        <v>12750000</v>
      </c>
      <c r="J20" s="11">
        <v>10525000</v>
      </c>
      <c r="K20" s="25">
        <v>73</v>
      </c>
      <c r="L20" s="11">
        <v>235355000</v>
      </c>
      <c r="M20" s="11">
        <v>155492500</v>
      </c>
      <c r="N20" s="11">
        <v>141393250</v>
      </c>
      <c r="O20" s="25">
        <v>530</v>
      </c>
      <c r="P20" s="11">
        <v>1642099500</v>
      </c>
      <c r="Q20" s="11">
        <v>923100250</v>
      </c>
      <c r="R20" s="12">
        <v>700057387</v>
      </c>
      <c r="S20" s="1"/>
      <c r="T20" s="1"/>
      <c r="U20" s="1"/>
      <c r="V20" s="1"/>
      <c r="W20" s="1"/>
      <c r="X20" s="1"/>
      <c r="Y20" s="1"/>
      <c r="Z20" s="1"/>
    </row>
    <row r="21" spans="1:26" ht="13.5" customHeight="1" x14ac:dyDescent="0.35">
      <c r="A21" s="1"/>
      <c r="B21" s="9" t="s">
        <v>17</v>
      </c>
      <c r="C21" s="25">
        <f t="shared" si="0"/>
        <v>470</v>
      </c>
      <c r="D21" s="11">
        <f t="shared" si="1"/>
        <v>1598369002</v>
      </c>
      <c r="E21" s="11">
        <f t="shared" si="2"/>
        <v>911139752</v>
      </c>
      <c r="F21" s="11">
        <f t="shared" si="3"/>
        <v>760506641.5</v>
      </c>
      <c r="G21" s="25">
        <v>14</v>
      </c>
      <c r="H21" s="11">
        <v>35400000</v>
      </c>
      <c r="I21" s="11">
        <v>17887500</v>
      </c>
      <c r="J21" s="11">
        <v>12246875</v>
      </c>
      <c r="K21" s="25">
        <v>52</v>
      </c>
      <c r="L21" s="11">
        <v>195955000</v>
      </c>
      <c r="M21" s="11">
        <v>125405000</v>
      </c>
      <c r="N21" s="11">
        <v>105867500</v>
      </c>
      <c r="O21" s="25">
        <v>404</v>
      </c>
      <c r="P21" s="11">
        <v>1367014002</v>
      </c>
      <c r="Q21" s="11">
        <v>767847252</v>
      </c>
      <c r="R21" s="12">
        <v>642392266.5</v>
      </c>
      <c r="S21" s="1"/>
      <c r="T21" s="1"/>
      <c r="U21" s="1"/>
      <c r="V21" s="1"/>
      <c r="W21" s="1"/>
      <c r="X21" s="1"/>
      <c r="Y21" s="1"/>
      <c r="Z21" s="1"/>
    </row>
    <row r="22" spans="1:26" ht="13.5" customHeight="1" x14ac:dyDescent="0.35">
      <c r="A22" s="1"/>
      <c r="B22" s="9" t="s">
        <v>18</v>
      </c>
      <c r="C22" s="25">
        <f t="shared" si="0"/>
        <v>446</v>
      </c>
      <c r="D22" s="11">
        <f t="shared" si="1"/>
        <v>1564939002</v>
      </c>
      <c r="E22" s="11">
        <f t="shared" si="2"/>
        <v>1001658802</v>
      </c>
      <c r="F22" s="11">
        <f t="shared" si="3"/>
        <v>764039102</v>
      </c>
      <c r="G22" s="25">
        <v>9</v>
      </c>
      <c r="H22" s="11">
        <v>17650000</v>
      </c>
      <c r="I22" s="11">
        <v>13144000</v>
      </c>
      <c r="J22" s="11">
        <v>13069000</v>
      </c>
      <c r="K22" s="25">
        <v>48</v>
      </c>
      <c r="L22" s="11">
        <v>417190000</v>
      </c>
      <c r="M22" s="11">
        <v>301233300</v>
      </c>
      <c r="N22" s="11">
        <v>252875100</v>
      </c>
      <c r="O22" s="25">
        <v>389</v>
      </c>
      <c r="P22" s="11">
        <v>1130099002</v>
      </c>
      <c r="Q22" s="11">
        <v>687281502</v>
      </c>
      <c r="R22" s="12">
        <v>498095002</v>
      </c>
      <c r="S22" s="1"/>
      <c r="T22" s="1"/>
      <c r="U22" s="1"/>
      <c r="V22" s="1"/>
      <c r="W22" s="1"/>
      <c r="X22" s="1"/>
      <c r="Y22" s="1"/>
      <c r="Z22" s="1"/>
    </row>
    <row r="23" spans="1:26" ht="13.5" customHeight="1" x14ac:dyDescent="0.35">
      <c r="A23" s="1"/>
      <c r="B23" s="5">
        <v>2026</v>
      </c>
      <c r="C23" s="24">
        <f t="shared" si="0"/>
        <v>4463</v>
      </c>
      <c r="D23" s="7">
        <f t="shared" si="1"/>
        <v>11012160803</v>
      </c>
      <c r="E23" s="7">
        <f t="shared" si="2"/>
        <v>6560739186</v>
      </c>
      <c r="F23" s="7">
        <f t="shared" si="3"/>
        <v>5369831597</v>
      </c>
      <c r="G23" s="6">
        <f>SUM(G24:G29)</f>
        <v>84</v>
      </c>
      <c r="H23" s="7">
        <f t="shared" ref="H23:R23" si="5">SUM(H24:H29)</f>
        <v>326065000</v>
      </c>
      <c r="I23" s="7">
        <f t="shared" si="5"/>
        <v>206360000</v>
      </c>
      <c r="J23" s="7">
        <f t="shared" si="5"/>
        <v>172612500</v>
      </c>
      <c r="K23" s="6">
        <f t="shared" si="5"/>
        <v>487</v>
      </c>
      <c r="L23" s="7">
        <f t="shared" si="5"/>
        <v>2061758000</v>
      </c>
      <c r="M23" s="7">
        <f t="shared" si="5"/>
        <v>1261955000</v>
      </c>
      <c r="N23" s="7">
        <f t="shared" si="5"/>
        <v>1051791226</v>
      </c>
      <c r="O23" s="6">
        <f t="shared" si="5"/>
        <v>3892</v>
      </c>
      <c r="P23" s="7">
        <f t="shared" si="5"/>
        <v>8624337803</v>
      </c>
      <c r="Q23" s="7">
        <f t="shared" si="5"/>
        <v>5092424186</v>
      </c>
      <c r="R23" s="8">
        <f t="shared" si="5"/>
        <v>4145427871</v>
      </c>
      <c r="S23" s="1"/>
      <c r="T23" s="1"/>
      <c r="U23" s="1"/>
      <c r="V23" s="1"/>
      <c r="W23" s="1"/>
      <c r="X23" s="1"/>
      <c r="Y23" s="1"/>
      <c r="Z23" s="1"/>
    </row>
    <row r="24" spans="1:26" ht="13.5" customHeight="1" x14ac:dyDescent="0.35">
      <c r="A24" s="1"/>
      <c r="B24" s="9" t="s">
        <v>7</v>
      </c>
      <c r="C24" s="25">
        <f t="shared" si="0"/>
        <v>775</v>
      </c>
      <c r="D24" s="11">
        <f t="shared" si="1"/>
        <v>2088277990</v>
      </c>
      <c r="E24" s="11">
        <f t="shared" si="2"/>
        <v>1224315491</v>
      </c>
      <c r="F24" s="11">
        <f t="shared" si="3"/>
        <v>944226867</v>
      </c>
      <c r="G24" s="25">
        <v>15</v>
      </c>
      <c r="H24" s="11">
        <v>45600000</v>
      </c>
      <c r="I24" s="11">
        <v>33850000</v>
      </c>
      <c r="J24" s="11">
        <v>25267500</v>
      </c>
      <c r="K24" s="25">
        <v>75</v>
      </c>
      <c r="L24" s="11">
        <v>552315000</v>
      </c>
      <c r="M24" s="11">
        <v>335150000</v>
      </c>
      <c r="N24" s="11">
        <v>254069250</v>
      </c>
      <c r="O24" s="25">
        <v>685</v>
      </c>
      <c r="P24" s="11">
        <v>1490362990</v>
      </c>
      <c r="Q24" s="11">
        <v>855315491</v>
      </c>
      <c r="R24" s="12">
        <v>664890117</v>
      </c>
      <c r="S24" s="1"/>
      <c r="T24" s="1"/>
      <c r="U24" s="1"/>
      <c r="V24" s="1"/>
      <c r="W24" s="1"/>
      <c r="X24" s="1"/>
      <c r="Y24" s="1"/>
      <c r="Z24" s="1"/>
    </row>
    <row r="25" spans="1:26" ht="13.5" customHeight="1" x14ac:dyDescent="0.35">
      <c r="A25" s="1"/>
      <c r="B25" s="9" t="s">
        <v>8</v>
      </c>
      <c r="C25" s="25">
        <f t="shared" si="0"/>
        <v>838</v>
      </c>
      <c r="D25" s="11">
        <f t="shared" si="1"/>
        <v>1925309502</v>
      </c>
      <c r="E25" s="11">
        <f t="shared" si="2"/>
        <v>1201841503</v>
      </c>
      <c r="F25" s="11">
        <f t="shared" si="3"/>
        <v>972357752</v>
      </c>
      <c r="G25" s="25">
        <v>14</v>
      </c>
      <c r="H25" s="11">
        <v>43810000</v>
      </c>
      <c r="I25" s="11">
        <v>41860000</v>
      </c>
      <c r="J25" s="11">
        <v>37222500</v>
      </c>
      <c r="K25" s="25">
        <v>107</v>
      </c>
      <c r="L25" s="11">
        <v>294701000</v>
      </c>
      <c r="M25" s="11">
        <v>196631000</v>
      </c>
      <c r="N25" s="11">
        <v>176867250</v>
      </c>
      <c r="O25" s="25">
        <v>717</v>
      </c>
      <c r="P25" s="11">
        <v>1586798502</v>
      </c>
      <c r="Q25" s="11">
        <v>963350503</v>
      </c>
      <c r="R25" s="12">
        <v>758268002</v>
      </c>
      <c r="S25" s="1"/>
      <c r="T25" s="1"/>
      <c r="U25" s="1"/>
      <c r="V25" s="1"/>
      <c r="W25" s="1"/>
      <c r="X25" s="1"/>
      <c r="Y25" s="1"/>
      <c r="Z25" s="1"/>
    </row>
    <row r="26" spans="1:26" ht="13.5" customHeight="1" x14ac:dyDescent="0.35">
      <c r="A26" s="1"/>
      <c r="B26" s="9" t="s">
        <v>9</v>
      </c>
      <c r="C26" s="25">
        <f t="shared" si="0"/>
        <v>810</v>
      </c>
      <c r="D26" s="11">
        <f t="shared" si="1"/>
        <v>2391514925</v>
      </c>
      <c r="E26" s="11">
        <f t="shared" si="2"/>
        <v>1326915625</v>
      </c>
      <c r="F26" s="11">
        <f t="shared" si="3"/>
        <v>1174618986</v>
      </c>
      <c r="G26" s="25">
        <v>14</v>
      </c>
      <c r="H26" s="11">
        <v>98250000</v>
      </c>
      <c r="I26" s="11">
        <v>85250000</v>
      </c>
      <c r="J26" s="11">
        <v>82077500</v>
      </c>
      <c r="K26" s="25">
        <v>100</v>
      </c>
      <c r="L26" s="11">
        <v>558061000</v>
      </c>
      <c r="M26" s="11">
        <v>304046000</v>
      </c>
      <c r="N26" s="11">
        <v>284355001</v>
      </c>
      <c r="O26" s="25">
        <v>696</v>
      </c>
      <c r="P26" s="11">
        <v>1735203925</v>
      </c>
      <c r="Q26" s="11">
        <v>937619625</v>
      </c>
      <c r="R26" s="12">
        <v>808186485</v>
      </c>
      <c r="S26" s="1"/>
      <c r="T26" s="1"/>
      <c r="U26" s="1"/>
      <c r="V26" s="1"/>
      <c r="W26" s="1"/>
      <c r="X26" s="1"/>
      <c r="Y26" s="1"/>
      <c r="Z26" s="1"/>
    </row>
    <row r="27" spans="1:26" ht="13.5" customHeight="1" x14ac:dyDescent="0.35">
      <c r="A27" s="1"/>
      <c r="B27" s="9" t="s">
        <v>10</v>
      </c>
      <c r="C27" s="25">
        <f t="shared" si="0"/>
        <v>585</v>
      </c>
      <c r="D27" s="11">
        <f t="shared" si="1"/>
        <v>1275660508</v>
      </c>
      <c r="E27" s="11">
        <f t="shared" si="2"/>
        <v>802481008</v>
      </c>
      <c r="F27" s="11">
        <f t="shared" si="3"/>
        <v>639635708</v>
      </c>
      <c r="G27" s="25">
        <v>11</v>
      </c>
      <c r="H27" s="11">
        <v>26350000</v>
      </c>
      <c r="I27" s="11">
        <v>8725000</v>
      </c>
      <c r="J27" s="11">
        <v>4295000</v>
      </c>
      <c r="K27" s="25">
        <v>61</v>
      </c>
      <c r="L27" s="11">
        <v>240461000</v>
      </c>
      <c r="M27" s="11">
        <v>155543000</v>
      </c>
      <c r="N27" s="11">
        <v>112421975</v>
      </c>
      <c r="O27" s="25">
        <v>513</v>
      </c>
      <c r="P27" s="11">
        <v>1008849508</v>
      </c>
      <c r="Q27" s="11">
        <v>638213008</v>
      </c>
      <c r="R27" s="12">
        <v>522918733</v>
      </c>
      <c r="S27" s="1"/>
      <c r="T27" s="1"/>
      <c r="U27" s="1"/>
      <c r="V27" s="1"/>
      <c r="W27" s="1"/>
      <c r="X27" s="1"/>
      <c r="Y27" s="1"/>
      <c r="Z27" s="1"/>
    </row>
    <row r="28" spans="1:26" ht="13.5" customHeight="1" x14ac:dyDescent="0.35">
      <c r="A28" s="1"/>
      <c r="B28" s="9" t="s">
        <v>11</v>
      </c>
      <c r="C28" s="25">
        <f t="shared" si="0"/>
        <v>668</v>
      </c>
      <c r="D28" s="11">
        <f t="shared" si="1"/>
        <v>1374680799</v>
      </c>
      <c r="E28" s="11">
        <f t="shared" si="2"/>
        <v>783911049</v>
      </c>
      <c r="F28" s="11">
        <f t="shared" si="3"/>
        <v>643357849</v>
      </c>
      <c r="G28" s="25">
        <v>10</v>
      </c>
      <c r="H28" s="11">
        <v>32825000</v>
      </c>
      <c r="I28" s="11">
        <v>13920000</v>
      </c>
      <c r="J28" s="11">
        <v>11013750</v>
      </c>
      <c r="K28" s="25">
        <v>51</v>
      </c>
      <c r="L28" s="11">
        <v>167650000</v>
      </c>
      <c r="M28" s="11">
        <v>103112500</v>
      </c>
      <c r="N28" s="11">
        <v>89783125</v>
      </c>
      <c r="O28" s="25">
        <v>607</v>
      </c>
      <c r="P28" s="11">
        <v>1174205799</v>
      </c>
      <c r="Q28" s="11">
        <v>666878549</v>
      </c>
      <c r="R28" s="12">
        <v>542560974</v>
      </c>
      <c r="S28" s="1"/>
      <c r="T28" s="1"/>
      <c r="U28" s="1"/>
      <c r="V28" s="1"/>
      <c r="W28" s="1"/>
      <c r="X28" s="1"/>
      <c r="Y28" s="1"/>
      <c r="Z28" s="1"/>
    </row>
    <row r="29" spans="1:26" ht="13.5" customHeight="1" thickBot="1" x14ac:dyDescent="0.4">
      <c r="A29" s="1"/>
      <c r="B29" s="13" t="s">
        <v>12</v>
      </c>
      <c r="C29" s="26">
        <f>SUMIF($G$5:$R$5,$G$5,G29:R29)</f>
        <v>787</v>
      </c>
      <c r="D29" s="15">
        <f>SUMIF($G$5:$R$5,$H$5,G29:R29)</f>
        <v>1956717079</v>
      </c>
      <c r="E29" s="15">
        <f>SUMIF($G$5:$R$5,$I$5,G29:R29)</f>
        <v>1221274510</v>
      </c>
      <c r="F29" s="15">
        <f>SUMIF($G$5:$R$5,$J$5,G29:R29)</f>
        <v>995634435</v>
      </c>
      <c r="G29" s="26">
        <v>20</v>
      </c>
      <c r="H29" s="15">
        <v>79230000</v>
      </c>
      <c r="I29" s="15">
        <v>22755000</v>
      </c>
      <c r="J29" s="15">
        <v>12736250</v>
      </c>
      <c r="K29" s="26">
        <v>93</v>
      </c>
      <c r="L29" s="15">
        <v>248570000</v>
      </c>
      <c r="M29" s="15">
        <v>167472500</v>
      </c>
      <c r="N29" s="15">
        <v>134294625</v>
      </c>
      <c r="O29" s="26">
        <v>674</v>
      </c>
      <c r="P29" s="15">
        <v>1628917079</v>
      </c>
      <c r="Q29" s="15">
        <v>1031047010</v>
      </c>
      <c r="R29" s="16">
        <v>848603560</v>
      </c>
      <c r="S29" s="1"/>
      <c r="T29" s="1"/>
      <c r="U29" s="1"/>
      <c r="V29" s="1"/>
      <c r="W29" s="1"/>
      <c r="X29" s="1"/>
      <c r="Y29" s="1"/>
      <c r="Z29" s="1"/>
    </row>
    <row r="30" spans="1:26" ht="13.5" customHeight="1" x14ac:dyDescent="0.35">
      <c r="A30" s="1"/>
      <c r="B30" s="17" t="s">
        <v>19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 x14ac:dyDescent="0.35">
      <c r="A32" s="1"/>
      <c r="B32" s="18" t="s">
        <v>20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 x14ac:dyDescent="0.35">
      <c r="A33" s="1"/>
      <c r="B33" s="18" t="s">
        <v>21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3.5" customHeight="1" x14ac:dyDescent="0.3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3.5" customHeight="1" x14ac:dyDescent="0.3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3.5" customHeight="1" x14ac:dyDescent="0.3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3.5" customHeight="1" x14ac:dyDescent="0.35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</sheetData>
  <sheetProtection algorithmName="SHA-512" hashValue="z7hCLUVF668Zocd/mO7LcQqUuocuqLRq29VwKSkxssO+Fxybd/FiwNPtt65pmTUg7Wz2fLBGnX5jVmK6XGCZGQ==" saltValue="90seHGGwN29n00VA5LN2yQ==" spinCount="100000" sheet="1" objects="1" scenarios="1"/>
  <mergeCells count="6">
    <mergeCell ref="G3:R3"/>
    <mergeCell ref="B4:B5"/>
    <mergeCell ref="C4:F4"/>
    <mergeCell ref="G4:J4"/>
    <mergeCell ref="K4:N4"/>
    <mergeCell ref="O4:R4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6C52D-4F79-4507-8029-633145F4E0DE}">
  <dimension ref="A1:BZ1002"/>
  <sheetViews>
    <sheetView showGridLines="0" zoomScale="90" zoomScaleNormal="90" workbookViewId="0">
      <pane xSplit="6" ySplit="5" topLeftCell="G6" activePane="bottomRight" state="frozen"/>
      <selection activeCell="F10" sqref="F10"/>
      <selection pane="topRight" activeCell="F10" sqref="F10"/>
      <selection pane="bottomLeft" activeCell="F10" sqref="F10"/>
      <selection pane="bottomRight" activeCell="F18" sqref="F18"/>
    </sheetView>
  </sheetViews>
  <sheetFormatPr defaultColWidth="14.453125" defaultRowHeight="15" customHeight="1" x14ac:dyDescent="0.35"/>
  <cols>
    <col min="1" max="1" width="4.1796875" customWidth="1"/>
    <col min="2" max="2" width="15.81640625" customWidth="1"/>
    <col min="3" max="78" width="21" customWidth="1"/>
  </cols>
  <sheetData>
    <row r="1" spans="1:78" ht="14.25" customHeight="1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</row>
    <row r="2" spans="1:78" ht="14.25" customHeight="1" x14ac:dyDescent="0.35">
      <c r="A2" s="1"/>
      <c r="B2" s="20" t="s">
        <v>27</v>
      </c>
      <c r="C2" s="27"/>
      <c r="D2" s="27"/>
      <c r="E2" s="27"/>
      <c r="F2" s="27"/>
      <c r="G2" s="27"/>
      <c r="H2" s="27"/>
      <c r="I2" s="27"/>
      <c r="J2" s="27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</row>
    <row r="3" spans="1:78" ht="14.25" customHeight="1" thickBot="1" x14ac:dyDescent="0.4">
      <c r="A3" s="1"/>
      <c r="B3" s="20" t="s">
        <v>1</v>
      </c>
      <c r="C3" s="27"/>
      <c r="D3" s="27"/>
      <c r="E3" s="27"/>
      <c r="F3" s="27"/>
      <c r="G3" s="27"/>
      <c r="H3" s="27"/>
      <c r="I3" s="27"/>
      <c r="J3" s="27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</row>
    <row r="4" spans="1:78" ht="14.25" customHeight="1" x14ac:dyDescent="0.35">
      <c r="A4" s="1"/>
      <c r="B4" s="54" t="s">
        <v>2</v>
      </c>
      <c r="C4" s="50" t="s">
        <v>23</v>
      </c>
      <c r="D4" s="51"/>
      <c r="E4" s="51"/>
      <c r="F4" s="52"/>
      <c r="G4" s="50" t="s">
        <v>28</v>
      </c>
      <c r="H4" s="51"/>
      <c r="I4" s="51"/>
      <c r="J4" s="52"/>
      <c r="K4" s="50" t="s">
        <v>29</v>
      </c>
      <c r="L4" s="51"/>
      <c r="M4" s="51"/>
      <c r="N4" s="52"/>
      <c r="O4" s="50" t="s">
        <v>30</v>
      </c>
      <c r="P4" s="51"/>
      <c r="Q4" s="51"/>
      <c r="R4" s="52"/>
      <c r="S4" s="50" t="s">
        <v>31</v>
      </c>
      <c r="T4" s="51"/>
      <c r="U4" s="51"/>
      <c r="V4" s="52"/>
      <c r="W4" s="50" t="s">
        <v>32</v>
      </c>
      <c r="X4" s="51"/>
      <c r="Y4" s="51"/>
      <c r="Z4" s="52"/>
      <c r="AA4" s="50" t="s">
        <v>33</v>
      </c>
      <c r="AB4" s="51"/>
      <c r="AC4" s="51"/>
      <c r="AD4" s="52"/>
      <c r="AE4" s="50" t="s">
        <v>34</v>
      </c>
      <c r="AF4" s="51"/>
      <c r="AG4" s="51"/>
      <c r="AH4" s="52"/>
      <c r="AI4" s="50" t="s">
        <v>35</v>
      </c>
      <c r="AJ4" s="51"/>
      <c r="AK4" s="51"/>
      <c r="AL4" s="52"/>
      <c r="AM4" s="50" t="s">
        <v>36</v>
      </c>
      <c r="AN4" s="51"/>
      <c r="AO4" s="51"/>
      <c r="AP4" s="52"/>
      <c r="AQ4" s="50" t="s">
        <v>37</v>
      </c>
      <c r="AR4" s="51"/>
      <c r="AS4" s="51"/>
      <c r="AT4" s="52"/>
      <c r="AU4" s="50" t="s">
        <v>38</v>
      </c>
      <c r="AV4" s="51"/>
      <c r="AW4" s="51"/>
      <c r="AX4" s="52"/>
      <c r="AY4" s="50" t="s">
        <v>39</v>
      </c>
      <c r="AZ4" s="51"/>
      <c r="BA4" s="51"/>
      <c r="BB4" s="52"/>
      <c r="BC4" s="50" t="s">
        <v>40</v>
      </c>
      <c r="BD4" s="51"/>
      <c r="BE4" s="51"/>
      <c r="BF4" s="52"/>
      <c r="BG4" s="50" t="s">
        <v>41</v>
      </c>
      <c r="BH4" s="51"/>
      <c r="BI4" s="51"/>
      <c r="BJ4" s="52"/>
      <c r="BK4" s="50" t="s">
        <v>42</v>
      </c>
      <c r="BL4" s="51"/>
      <c r="BM4" s="51"/>
      <c r="BN4" s="52"/>
      <c r="BO4" s="50" t="s">
        <v>43</v>
      </c>
      <c r="BP4" s="51"/>
      <c r="BQ4" s="51"/>
      <c r="BR4" s="52"/>
      <c r="BS4" s="50" t="s">
        <v>44</v>
      </c>
      <c r="BT4" s="51"/>
      <c r="BU4" s="51"/>
      <c r="BV4" s="52"/>
      <c r="BW4" s="50" t="s">
        <v>45</v>
      </c>
      <c r="BX4" s="51"/>
      <c r="BY4" s="51"/>
      <c r="BZ4" s="53"/>
    </row>
    <row r="5" spans="1:78" ht="32.15" customHeight="1" x14ac:dyDescent="0.35">
      <c r="A5" s="1"/>
      <c r="B5" s="55"/>
      <c r="C5" s="22" t="s">
        <v>3</v>
      </c>
      <c r="D5" s="22" t="s">
        <v>4</v>
      </c>
      <c r="E5" s="22" t="s">
        <v>5</v>
      </c>
      <c r="F5" s="22" t="s">
        <v>6</v>
      </c>
      <c r="G5" s="22" t="s">
        <v>3</v>
      </c>
      <c r="H5" s="22" t="s">
        <v>4</v>
      </c>
      <c r="I5" s="22" t="s">
        <v>5</v>
      </c>
      <c r="J5" s="22" t="s">
        <v>6</v>
      </c>
      <c r="K5" s="22" t="s">
        <v>3</v>
      </c>
      <c r="L5" s="22" t="s">
        <v>4</v>
      </c>
      <c r="M5" s="22" t="s">
        <v>5</v>
      </c>
      <c r="N5" s="22" t="s">
        <v>6</v>
      </c>
      <c r="O5" s="22" t="s">
        <v>3</v>
      </c>
      <c r="P5" s="22" t="s">
        <v>4</v>
      </c>
      <c r="Q5" s="22" t="s">
        <v>5</v>
      </c>
      <c r="R5" s="22" t="s">
        <v>6</v>
      </c>
      <c r="S5" s="22" t="s">
        <v>3</v>
      </c>
      <c r="T5" s="22" t="s">
        <v>4</v>
      </c>
      <c r="U5" s="22" t="s">
        <v>5</v>
      </c>
      <c r="V5" s="22" t="s">
        <v>6</v>
      </c>
      <c r="W5" s="22" t="s">
        <v>3</v>
      </c>
      <c r="X5" s="22" t="s">
        <v>4</v>
      </c>
      <c r="Y5" s="22" t="s">
        <v>5</v>
      </c>
      <c r="Z5" s="22" t="s">
        <v>6</v>
      </c>
      <c r="AA5" s="22" t="s">
        <v>3</v>
      </c>
      <c r="AB5" s="22" t="s">
        <v>4</v>
      </c>
      <c r="AC5" s="22" t="s">
        <v>5</v>
      </c>
      <c r="AD5" s="22" t="s">
        <v>6</v>
      </c>
      <c r="AE5" s="22" t="s">
        <v>3</v>
      </c>
      <c r="AF5" s="22" t="s">
        <v>4</v>
      </c>
      <c r="AG5" s="22" t="s">
        <v>5</v>
      </c>
      <c r="AH5" s="22" t="s">
        <v>6</v>
      </c>
      <c r="AI5" s="22" t="s">
        <v>3</v>
      </c>
      <c r="AJ5" s="22" t="s">
        <v>4</v>
      </c>
      <c r="AK5" s="22" t="s">
        <v>5</v>
      </c>
      <c r="AL5" s="22" t="s">
        <v>6</v>
      </c>
      <c r="AM5" s="22" t="s">
        <v>3</v>
      </c>
      <c r="AN5" s="22" t="s">
        <v>4</v>
      </c>
      <c r="AO5" s="22" t="s">
        <v>5</v>
      </c>
      <c r="AP5" s="22" t="s">
        <v>6</v>
      </c>
      <c r="AQ5" s="22" t="s">
        <v>3</v>
      </c>
      <c r="AR5" s="22" t="s">
        <v>4</v>
      </c>
      <c r="AS5" s="22" t="s">
        <v>5</v>
      </c>
      <c r="AT5" s="22" t="s">
        <v>6</v>
      </c>
      <c r="AU5" s="22" t="s">
        <v>3</v>
      </c>
      <c r="AV5" s="22" t="s">
        <v>4</v>
      </c>
      <c r="AW5" s="22" t="s">
        <v>5</v>
      </c>
      <c r="AX5" s="22" t="s">
        <v>6</v>
      </c>
      <c r="AY5" s="22" t="s">
        <v>3</v>
      </c>
      <c r="AZ5" s="22" t="s">
        <v>4</v>
      </c>
      <c r="BA5" s="22" t="s">
        <v>5</v>
      </c>
      <c r="BB5" s="22" t="s">
        <v>6</v>
      </c>
      <c r="BC5" s="22" t="s">
        <v>3</v>
      </c>
      <c r="BD5" s="22" t="s">
        <v>4</v>
      </c>
      <c r="BE5" s="22" t="s">
        <v>5</v>
      </c>
      <c r="BF5" s="22" t="s">
        <v>6</v>
      </c>
      <c r="BG5" s="22" t="s">
        <v>3</v>
      </c>
      <c r="BH5" s="22" t="s">
        <v>4</v>
      </c>
      <c r="BI5" s="22" t="s">
        <v>5</v>
      </c>
      <c r="BJ5" s="22" t="s">
        <v>6</v>
      </c>
      <c r="BK5" s="22" t="s">
        <v>3</v>
      </c>
      <c r="BL5" s="22" t="s">
        <v>4</v>
      </c>
      <c r="BM5" s="22" t="s">
        <v>5</v>
      </c>
      <c r="BN5" s="22" t="s">
        <v>6</v>
      </c>
      <c r="BO5" s="22" t="s">
        <v>3</v>
      </c>
      <c r="BP5" s="22" t="s">
        <v>4</v>
      </c>
      <c r="BQ5" s="22" t="s">
        <v>5</v>
      </c>
      <c r="BR5" s="22" t="s">
        <v>6</v>
      </c>
      <c r="BS5" s="22" t="s">
        <v>3</v>
      </c>
      <c r="BT5" s="22" t="s">
        <v>4</v>
      </c>
      <c r="BU5" s="22" t="s">
        <v>5</v>
      </c>
      <c r="BV5" s="22" t="s">
        <v>6</v>
      </c>
      <c r="BW5" s="22" t="s">
        <v>3</v>
      </c>
      <c r="BX5" s="22" t="s">
        <v>4</v>
      </c>
      <c r="BY5" s="22" t="s">
        <v>5</v>
      </c>
      <c r="BZ5" s="28" t="s">
        <v>6</v>
      </c>
    </row>
    <row r="6" spans="1:78" ht="14.25" customHeight="1" x14ac:dyDescent="0.35">
      <c r="A6" s="1"/>
      <c r="B6" s="29">
        <v>2021</v>
      </c>
      <c r="C6" s="24">
        <f t="shared" ref="C6:C29" si="0">SUMIF($G$5:$BZ$5,$G$5,G6:BZ6)</f>
        <v>3990</v>
      </c>
      <c r="D6" s="7">
        <f t="shared" ref="D6:D29" si="1">SUMIF($G$5:$BZ$5,$H$5,G6:BZ6)</f>
        <v>12040038647</v>
      </c>
      <c r="E6" s="7">
        <f t="shared" ref="E6:E29" si="2">SUMIF($G$5:$BZ$5,$I$5,G6:BZ6)</f>
        <v>5988315636.5900002</v>
      </c>
      <c r="F6" s="7">
        <f t="shared" ref="F6:F29" si="3">SUMIF($G$5:$BZ$5,$J$5,G6:BZ6)</f>
        <v>4725906710.5900002</v>
      </c>
      <c r="G6" s="24">
        <v>1790</v>
      </c>
      <c r="H6" s="7">
        <v>5049190444</v>
      </c>
      <c r="I6" s="7">
        <v>2653710733.5900002</v>
      </c>
      <c r="J6" s="7">
        <v>2110412782.5900002</v>
      </c>
      <c r="K6" s="24">
        <v>60</v>
      </c>
      <c r="L6" s="7">
        <v>176846000</v>
      </c>
      <c r="M6" s="7">
        <v>96386700</v>
      </c>
      <c r="N6" s="7">
        <v>85492950</v>
      </c>
      <c r="O6" s="24">
        <v>54</v>
      </c>
      <c r="P6" s="7">
        <v>544905000</v>
      </c>
      <c r="Q6" s="7">
        <v>215131250</v>
      </c>
      <c r="R6" s="7">
        <v>178481250</v>
      </c>
      <c r="S6" s="24">
        <v>47</v>
      </c>
      <c r="T6" s="7">
        <v>188710000</v>
      </c>
      <c r="U6" s="7">
        <v>62647500</v>
      </c>
      <c r="V6" s="7">
        <v>40446875</v>
      </c>
      <c r="W6" s="24">
        <v>359</v>
      </c>
      <c r="X6" s="7">
        <v>1366251000</v>
      </c>
      <c r="Y6" s="7">
        <v>562229500</v>
      </c>
      <c r="Z6" s="7">
        <v>415570500</v>
      </c>
      <c r="AA6" s="24">
        <v>652</v>
      </c>
      <c r="AB6" s="7">
        <v>1585770503</v>
      </c>
      <c r="AC6" s="7">
        <v>914675503</v>
      </c>
      <c r="AD6" s="7">
        <v>793129178</v>
      </c>
      <c r="AE6" s="24">
        <v>28</v>
      </c>
      <c r="AF6" s="7">
        <v>107450000</v>
      </c>
      <c r="AG6" s="7">
        <v>82225000</v>
      </c>
      <c r="AH6" s="7">
        <v>49718750</v>
      </c>
      <c r="AI6" s="24">
        <v>80</v>
      </c>
      <c r="AJ6" s="7">
        <v>254772700</v>
      </c>
      <c r="AK6" s="7">
        <v>127082700</v>
      </c>
      <c r="AL6" s="7">
        <v>107013175</v>
      </c>
      <c r="AM6" s="24">
        <v>86</v>
      </c>
      <c r="AN6" s="7">
        <v>234155000</v>
      </c>
      <c r="AO6" s="7">
        <v>73152750</v>
      </c>
      <c r="AP6" s="7">
        <v>63899850</v>
      </c>
      <c r="AQ6" s="24">
        <v>91</v>
      </c>
      <c r="AR6" s="7">
        <v>244120000</v>
      </c>
      <c r="AS6" s="7">
        <v>94346000</v>
      </c>
      <c r="AT6" s="7">
        <v>72131050</v>
      </c>
      <c r="AU6" s="24">
        <v>265</v>
      </c>
      <c r="AV6" s="7">
        <v>694856000</v>
      </c>
      <c r="AW6" s="7">
        <v>295383500</v>
      </c>
      <c r="AX6" s="7">
        <v>225359750</v>
      </c>
      <c r="AY6" s="24">
        <v>27</v>
      </c>
      <c r="AZ6" s="7">
        <v>121511000</v>
      </c>
      <c r="BA6" s="7">
        <v>39311000</v>
      </c>
      <c r="BB6" s="7">
        <v>16967250</v>
      </c>
      <c r="BC6" s="24">
        <v>36</v>
      </c>
      <c r="BD6" s="7">
        <v>160201000</v>
      </c>
      <c r="BE6" s="7">
        <v>77751000</v>
      </c>
      <c r="BF6" s="7">
        <v>48675100</v>
      </c>
      <c r="BG6" s="24">
        <v>110</v>
      </c>
      <c r="BH6" s="7">
        <v>342390000</v>
      </c>
      <c r="BI6" s="7">
        <v>219475000</v>
      </c>
      <c r="BJ6" s="7">
        <v>188100750</v>
      </c>
      <c r="BK6" s="24">
        <v>215</v>
      </c>
      <c r="BL6" s="7">
        <v>673160000</v>
      </c>
      <c r="BM6" s="7">
        <v>307572500</v>
      </c>
      <c r="BN6" s="7">
        <v>210187500</v>
      </c>
      <c r="BO6" s="24">
        <v>55</v>
      </c>
      <c r="BP6" s="7">
        <v>188400000</v>
      </c>
      <c r="BQ6" s="7">
        <v>111510000</v>
      </c>
      <c r="BR6" s="7">
        <v>76782500</v>
      </c>
      <c r="BS6" s="24">
        <v>30</v>
      </c>
      <c r="BT6" s="7">
        <v>87850000</v>
      </c>
      <c r="BU6" s="7">
        <v>44425000</v>
      </c>
      <c r="BV6" s="7">
        <v>32987500</v>
      </c>
      <c r="BW6" s="24">
        <v>5</v>
      </c>
      <c r="BX6" s="7">
        <v>19500000</v>
      </c>
      <c r="BY6" s="7">
        <v>11300000</v>
      </c>
      <c r="BZ6" s="30">
        <v>10550000</v>
      </c>
    </row>
    <row r="7" spans="1:78" ht="14.25" customHeight="1" x14ac:dyDescent="0.35">
      <c r="A7" s="1"/>
      <c r="B7" s="29">
        <v>2022</v>
      </c>
      <c r="C7" s="24">
        <f t="shared" si="0"/>
        <v>5131</v>
      </c>
      <c r="D7" s="7">
        <f t="shared" si="1"/>
        <v>16071377621</v>
      </c>
      <c r="E7" s="7">
        <f t="shared" si="2"/>
        <v>9381164129</v>
      </c>
      <c r="F7" s="7">
        <f t="shared" si="3"/>
        <v>7737912182.25</v>
      </c>
      <c r="G7" s="24">
        <v>2126</v>
      </c>
      <c r="H7" s="7">
        <v>7065373084</v>
      </c>
      <c r="I7" s="7">
        <v>4300225541</v>
      </c>
      <c r="J7" s="7">
        <v>3564002215.25</v>
      </c>
      <c r="K7" s="24">
        <v>58</v>
      </c>
      <c r="L7" s="7">
        <v>109171000</v>
      </c>
      <c r="M7" s="7">
        <v>75651000</v>
      </c>
      <c r="N7" s="7">
        <v>69821100</v>
      </c>
      <c r="O7" s="24">
        <v>82</v>
      </c>
      <c r="P7" s="7">
        <v>361714400</v>
      </c>
      <c r="Q7" s="7">
        <v>298274400</v>
      </c>
      <c r="R7" s="7">
        <v>292196800</v>
      </c>
      <c r="S7" s="24">
        <v>34</v>
      </c>
      <c r="T7" s="7">
        <v>154110000</v>
      </c>
      <c r="U7" s="7">
        <v>84780000</v>
      </c>
      <c r="V7" s="7">
        <v>81680000</v>
      </c>
      <c r="W7" s="24">
        <v>522</v>
      </c>
      <c r="X7" s="7">
        <v>1304389300</v>
      </c>
      <c r="Y7" s="7">
        <v>765934300</v>
      </c>
      <c r="Z7" s="7">
        <v>622948275</v>
      </c>
      <c r="AA7" s="24">
        <v>945</v>
      </c>
      <c r="AB7" s="7">
        <v>2612723636</v>
      </c>
      <c r="AC7" s="7">
        <v>1478233336</v>
      </c>
      <c r="AD7" s="7">
        <v>1234820576</v>
      </c>
      <c r="AE7" s="24">
        <v>53</v>
      </c>
      <c r="AF7" s="7">
        <v>170320000</v>
      </c>
      <c r="AG7" s="7">
        <v>85805000</v>
      </c>
      <c r="AH7" s="7">
        <v>66105000</v>
      </c>
      <c r="AI7" s="24">
        <v>120</v>
      </c>
      <c r="AJ7" s="7">
        <v>396338500</v>
      </c>
      <c r="AK7" s="7">
        <v>174236000</v>
      </c>
      <c r="AL7" s="7">
        <v>130679750</v>
      </c>
      <c r="AM7" s="24">
        <v>117</v>
      </c>
      <c r="AN7" s="7">
        <v>189970000</v>
      </c>
      <c r="AO7" s="7">
        <v>108967500</v>
      </c>
      <c r="AP7" s="7">
        <v>89054375</v>
      </c>
      <c r="AQ7" s="24">
        <v>115</v>
      </c>
      <c r="AR7" s="7">
        <v>201372000</v>
      </c>
      <c r="AS7" s="7">
        <v>107122100</v>
      </c>
      <c r="AT7" s="7">
        <v>84493300</v>
      </c>
      <c r="AU7" s="24">
        <v>310</v>
      </c>
      <c r="AV7" s="7">
        <v>1424638000</v>
      </c>
      <c r="AW7" s="7">
        <v>790988500</v>
      </c>
      <c r="AX7" s="7">
        <v>668010000</v>
      </c>
      <c r="AY7" s="24">
        <v>48</v>
      </c>
      <c r="AZ7" s="7">
        <v>321685000</v>
      </c>
      <c r="BA7" s="7">
        <v>140330000</v>
      </c>
      <c r="BB7" s="7">
        <v>86082250</v>
      </c>
      <c r="BC7" s="24">
        <v>52</v>
      </c>
      <c r="BD7" s="7">
        <v>83445000</v>
      </c>
      <c r="BE7" s="7">
        <v>49615000</v>
      </c>
      <c r="BF7" s="7">
        <v>44861939</v>
      </c>
      <c r="BG7" s="24">
        <v>148</v>
      </c>
      <c r="BH7" s="7">
        <v>438370500</v>
      </c>
      <c r="BI7" s="7">
        <v>204694250</v>
      </c>
      <c r="BJ7" s="7">
        <v>131684000</v>
      </c>
      <c r="BK7" s="24">
        <v>265</v>
      </c>
      <c r="BL7" s="7">
        <v>736128000</v>
      </c>
      <c r="BM7" s="7">
        <v>390510250</v>
      </c>
      <c r="BN7" s="7">
        <v>303518775</v>
      </c>
      <c r="BO7" s="24">
        <v>84</v>
      </c>
      <c r="BP7" s="7">
        <v>338292601</v>
      </c>
      <c r="BQ7" s="7">
        <v>191339352</v>
      </c>
      <c r="BR7" s="7">
        <v>164768727</v>
      </c>
      <c r="BS7" s="24">
        <v>40</v>
      </c>
      <c r="BT7" s="7">
        <v>54236600</v>
      </c>
      <c r="BU7" s="7">
        <v>37057600</v>
      </c>
      <c r="BV7" s="7">
        <v>26735100</v>
      </c>
      <c r="BW7" s="24">
        <v>12</v>
      </c>
      <c r="BX7" s="7">
        <v>109100000</v>
      </c>
      <c r="BY7" s="7">
        <v>97400000</v>
      </c>
      <c r="BZ7" s="30">
        <v>76450000</v>
      </c>
    </row>
    <row r="8" spans="1:78" ht="14.25" customHeight="1" x14ac:dyDescent="0.35">
      <c r="A8" s="1"/>
      <c r="B8" s="29">
        <v>2023</v>
      </c>
      <c r="C8" s="24">
        <f t="shared" si="0"/>
        <v>6787</v>
      </c>
      <c r="D8" s="7">
        <f t="shared" si="1"/>
        <v>20068868391</v>
      </c>
      <c r="E8" s="7">
        <f t="shared" si="2"/>
        <v>10553896694</v>
      </c>
      <c r="F8" s="7">
        <f t="shared" si="3"/>
        <v>8890452622</v>
      </c>
      <c r="G8" s="24">
        <v>2853</v>
      </c>
      <c r="H8" s="7">
        <v>8650712017</v>
      </c>
      <c r="I8" s="7">
        <v>4460662318</v>
      </c>
      <c r="J8" s="7">
        <v>3740029656</v>
      </c>
      <c r="K8" s="24">
        <v>79</v>
      </c>
      <c r="L8" s="7">
        <v>209670015</v>
      </c>
      <c r="M8" s="7">
        <v>91385015</v>
      </c>
      <c r="N8" s="7">
        <v>182496267</v>
      </c>
      <c r="O8" s="24">
        <v>132</v>
      </c>
      <c r="P8" s="7">
        <v>361964988</v>
      </c>
      <c r="Q8" s="7">
        <v>178118988</v>
      </c>
      <c r="R8" s="7">
        <v>147839369</v>
      </c>
      <c r="S8" s="24">
        <v>55</v>
      </c>
      <c r="T8" s="7">
        <v>173237500</v>
      </c>
      <c r="U8" s="7">
        <v>135603750</v>
      </c>
      <c r="V8" s="7">
        <v>123035750</v>
      </c>
      <c r="W8" s="24">
        <v>693</v>
      </c>
      <c r="X8" s="7">
        <v>2123829501</v>
      </c>
      <c r="Y8" s="7">
        <v>1207486501</v>
      </c>
      <c r="Z8" s="7">
        <v>1028478576</v>
      </c>
      <c r="AA8" s="24">
        <v>1167</v>
      </c>
      <c r="AB8" s="7">
        <v>2170171111</v>
      </c>
      <c r="AC8" s="7">
        <v>1243151862</v>
      </c>
      <c r="AD8" s="7">
        <v>1031834407</v>
      </c>
      <c r="AE8" s="24">
        <v>78</v>
      </c>
      <c r="AF8" s="7">
        <v>453792002</v>
      </c>
      <c r="AG8" s="7">
        <v>243877002</v>
      </c>
      <c r="AH8" s="7">
        <v>198894502</v>
      </c>
      <c r="AI8" s="24">
        <v>152</v>
      </c>
      <c r="AJ8" s="7">
        <v>563354002</v>
      </c>
      <c r="AK8" s="7">
        <v>228954002</v>
      </c>
      <c r="AL8" s="7">
        <v>169692752</v>
      </c>
      <c r="AM8" s="24">
        <v>169</v>
      </c>
      <c r="AN8" s="7">
        <v>530431000</v>
      </c>
      <c r="AO8" s="7">
        <v>363658000</v>
      </c>
      <c r="AP8" s="7">
        <v>329120500</v>
      </c>
      <c r="AQ8" s="24">
        <v>159</v>
      </c>
      <c r="AR8" s="7">
        <v>246873261</v>
      </c>
      <c r="AS8" s="7">
        <v>154160761</v>
      </c>
      <c r="AT8" s="7">
        <v>128570761</v>
      </c>
      <c r="AU8" s="24">
        <v>462</v>
      </c>
      <c r="AV8" s="7">
        <v>1410419500</v>
      </c>
      <c r="AW8" s="7">
        <v>632076000</v>
      </c>
      <c r="AX8" s="7">
        <v>477488750</v>
      </c>
      <c r="AY8" s="24">
        <v>94</v>
      </c>
      <c r="AZ8" s="7">
        <v>525438000</v>
      </c>
      <c r="BA8" s="7">
        <v>324041000</v>
      </c>
      <c r="BB8" s="7">
        <v>294326750</v>
      </c>
      <c r="BC8" s="24">
        <v>67</v>
      </c>
      <c r="BD8" s="7">
        <v>419408100</v>
      </c>
      <c r="BE8" s="7">
        <v>135183100</v>
      </c>
      <c r="BF8" s="7">
        <v>108933100</v>
      </c>
      <c r="BG8" s="24">
        <v>143</v>
      </c>
      <c r="BH8" s="7">
        <v>571535000</v>
      </c>
      <c r="BI8" s="7">
        <v>330035000</v>
      </c>
      <c r="BJ8" s="7">
        <v>259287500</v>
      </c>
      <c r="BK8" s="24">
        <v>297</v>
      </c>
      <c r="BL8" s="7">
        <v>892160394</v>
      </c>
      <c r="BM8" s="7">
        <v>463146395</v>
      </c>
      <c r="BN8" s="7">
        <v>380016482</v>
      </c>
      <c r="BO8" s="24">
        <v>123</v>
      </c>
      <c r="BP8" s="7">
        <v>565992000</v>
      </c>
      <c r="BQ8" s="7">
        <v>272797000</v>
      </c>
      <c r="BR8" s="7">
        <v>225378250</v>
      </c>
      <c r="BS8" s="24">
        <v>57</v>
      </c>
      <c r="BT8" s="7">
        <v>156380000</v>
      </c>
      <c r="BU8" s="7">
        <v>68760000</v>
      </c>
      <c r="BV8" s="7">
        <v>44604250</v>
      </c>
      <c r="BW8" s="24">
        <v>7</v>
      </c>
      <c r="BX8" s="7">
        <v>43500000</v>
      </c>
      <c r="BY8" s="7">
        <v>20800000</v>
      </c>
      <c r="BZ8" s="30">
        <v>20425000</v>
      </c>
    </row>
    <row r="9" spans="1:78" ht="14.25" customHeight="1" x14ac:dyDescent="0.35">
      <c r="A9" s="1"/>
      <c r="B9" s="29">
        <v>2024</v>
      </c>
      <c r="C9" s="24">
        <f t="shared" si="0"/>
        <v>8699</v>
      </c>
      <c r="D9" s="7">
        <f t="shared" si="1"/>
        <v>20826920581</v>
      </c>
      <c r="E9" s="7">
        <f t="shared" si="2"/>
        <v>11958322380</v>
      </c>
      <c r="F9" s="7">
        <f t="shared" si="3"/>
        <v>9924338338</v>
      </c>
      <c r="G9" s="24">
        <v>3532</v>
      </c>
      <c r="H9" s="7">
        <v>7834814713</v>
      </c>
      <c r="I9" s="7">
        <v>4276565764</v>
      </c>
      <c r="J9" s="7">
        <v>3535261904.5</v>
      </c>
      <c r="K9" s="24">
        <v>107</v>
      </c>
      <c r="L9" s="7">
        <v>359585030</v>
      </c>
      <c r="M9" s="7">
        <v>269407526</v>
      </c>
      <c r="N9" s="7">
        <v>260873276</v>
      </c>
      <c r="O9" s="24">
        <v>148</v>
      </c>
      <c r="P9" s="7">
        <v>287574100</v>
      </c>
      <c r="Q9" s="7">
        <v>174326600</v>
      </c>
      <c r="R9" s="7">
        <v>147986850</v>
      </c>
      <c r="S9" s="24">
        <v>67</v>
      </c>
      <c r="T9" s="7">
        <v>141170000</v>
      </c>
      <c r="U9" s="7">
        <v>93865000</v>
      </c>
      <c r="V9" s="7">
        <v>66167000</v>
      </c>
      <c r="W9" s="24">
        <v>1095</v>
      </c>
      <c r="X9" s="7">
        <v>2936544943</v>
      </c>
      <c r="Y9" s="7">
        <v>1829640293</v>
      </c>
      <c r="Z9" s="7">
        <v>1493541738</v>
      </c>
      <c r="AA9" s="24">
        <v>1629</v>
      </c>
      <c r="AB9" s="7">
        <v>3094193590</v>
      </c>
      <c r="AC9" s="7">
        <v>1697815842</v>
      </c>
      <c r="AD9" s="7">
        <v>1406254051.5</v>
      </c>
      <c r="AE9" s="24">
        <v>94</v>
      </c>
      <c r="AF9" s="7">
        <v>539006000</v>
      </c>
      <c r="AG9" s="7">
        <v>438183500</v>
      </c>
      <c r="AH9" s="7">
        <v>349712750</v>
      </c>
      <c r="AI9" s="24">
        <v>165</v>
      </c>
      <c r="AJ9" s="7">
        <v>939859000</v>
      </c>
      <c r="AK9" s="7">
        <v>390195100</v>
      </c>
      <c r="AL9" s="7">
        <v>270038850</v>
      </c>
      <c r="AM9" s="24">
        <v>211</v>
      </c>
      <c r="AN9" s="7">
        <v>533517501</v>
      </c>
      <c r="AO9" s="7">
        <v>349637501</v>
      </c>
      <c r="AP9" s="7">
        <v>309404314</v>
      </c>
      <c r="AQ9" s="24">
        <v>191</v>
      </c>
      <c r="AR9" s="7">
        <v>384218000</v>
      </c>
      <c r="AS9" s="7">
        <v>215968500</v>
      </c>
      <c r="AT9" s="7">
        <v>155314250</v>
      </c>
      <c r="AU9" s="24">
        <v>542</v>
      </c>
      <c r="AV9" s="7">
        <v>1255108601</v>
      </c>
      <c r="AW9" s="7">
        <v>683490401</v>
      </c>
      <c r="AX9" s="7">
        <v>536831526</v>
      </c>
      <c r="AY9" s="24">
        <v>96</v>
      </c>
      <c r="AZ9" s="7">
        <v>254400101</v>
      </c>
      <c r="BA9" s="7">
        <v>137390101</v>
      </c>
      <c r="BB9" s="7">
        <v>122048601</v>
      </c>
      <c r="BC9" s="24">
        <v>92</v>
      </c>
      <c r="BD9" s="7">
        <v>397545000</v>
      </c>
      <c r="BE9" s="7">
        <v>287895000</v>
      </c>
      <c r="BF9" s="7">
        <v>278306250</v>
      </c>
      <c r="BG9" s="24">
        <v>184</v>
      </c>
      <c r="BH9" s="7">
        <v>450711001</v>
      </c>
      <c r="BI9" s="7">
        <v>281603001</v>
      </c>
      <c r="BJ9" s="7">
        <v>253077000</v>
      </c>
      <c r="BK9" s="24">
        <v>355</v>
      </c>
      <c r="BL9" s="7">
        <v>875530000</v>
      </c>
      <c r="BM9" s="7">
        <v>503293500</v>
      </c>
      <c r="BN9" s="7">
        <v>438314250</v>
      </c>
      <c r="BO9" s="24">
        <v>118</v>
      </c>
      <c r="BP9" s="7">
        <v>411798001</v>
      </c>
      <c r="BQ9" s="7">
        <v>230149751</v>
      </c>
      <c r="BR9" s="7">
        <v>207950477</v>
      </c>
      <c r="BS9" s="24">
        <v>58</v>
      </c>
      <c r="BT9" s="7">
        <v>92115000</v>
      </c>
      <c r="BU9" s="7">
        <v>67915000</v>
      </c>
      <c r="BV9" s="7">
        <v>62575250</v>
      </c>
      <c r="BW9" s="24">
        <v>15</v>
      </c>
      <c r="BX9" s="7">
        <v>39230000</v>
      </c>
      <c r="BY9" s="7">
        <v>30980000</v>
      </c>
      <c r="BZ9" s="30">
        <v>30680000</v>
      </c>
    </row>
    <row r="10" spans="1:78" ht="14.25" customHeight="1" x14ac:dyDescent="0.35">
      <c r="A10" s="1"/>
      <c r="B10" s="29">
        <v>2025</v>
      </c>
      <c r="C10" s="24">
        <f t="shared" si="0"/>
        <v>7425</v>
      </c>
      <c r="D10" s="7">
        <f t="shared" si="1"/>
        <v>19074663044</v>
      </c>
      <c r="E10" s="7">
        <f t="shared" si="2"/>
        <v>10836128735</v>
      </c>
      <c r="F10" s="7">
        <f t="shared" si="3"/>
        <v>8907698932.5</v>
      </c>
      <c r="G10" s="24">
        <f t="shared" ref="G10:BZ10" si="4">SUM(G11:G22)</f>
        <v>2895</v>
      </c>
      <c r="H10" s="7">
        <f t="shared" si="4"/>
        <v>7823919119</v>
      </c>
      <c r="I10" s="7">
        <f t="shared" si="4"/>
        <v>4133489322</v>
      </c>
      <c r="J10" s="7">
        <f t="shared" si="4"/>
        <v>3503793964</v>
      </c>
      <c r="K10" s="24">
        <f t="shared" si="4"/>
        <v>114</v>
      </c>
      <c r="L10" s="7">
        <f t="shared" si="4"/>
        <v>272087002</v>
      </c>
      <c r="M10" s="7">
        <f t="shared" si="4"/>
        <v>162003002</v>
      </c>
      <c r="N10" s="7">
        <f t="shared" si="4"/>
        <v>147004002</v>
      </c>
      <c r="O10" s="24">
        <f t="shared" si="4"/>
        <v>150</v>
      </c>
      <c r="P10" s="7">
        <f t="shared" si="4"/>
        <v>435030000</v>
      </c>
      <c r="Q10" s="7">
        <f t="shared" si="4"/>
        <v>270131000</v>
      </c>
      <c r="R10" s="7">
        <f t="shared" si="4"/>
        <v>193311025</v>
      </c>
      <c r="S10" s="24">
        <f t="shared" si="4"/>
        <v>71</v>
      </c>
      <c r="T10" s="7">
        <f t="shared" si="4"/>
        <v>310652000</v>
      </c>
      <c r="U10" s="7">
        <f t="shared" si="4"/>
        <v>136824000</v>
      </c>
      <c r="V10" s="7">
        <f t="shared" si="4"/>
        <v>91763500</v>
      </c>
      <c r="W10" s="24">
        <f t="shared" si="4"/>
        <v>975</v>
      </c>
      <c r="X10" s="7">
        <f t="shared" si="4"/>
        <v>2183680265</v>
      </c>
      <c r="Y10" s="7">
        <f t="shared" si="4"/>
        <v>1323563002</v>
      </c>
      <c r="Z10" s="7">
        <f t="shared" si="4"/>
        <v>1125086123</v>
      </c>
      <c r="AA10" s="24">
        <f t="shared" si="4"/>
        <v>1293</v>
      </c>
      <c r="AB10" s="7">
        <f t="shared" si="4"/>
        <v>2745609151</v>
      </c>
      <c r="AC10" s="7">
        <f t="shared" si="4"/>
        <v>1559886902</v>
      </c>
      <c r="AD10" s="7">
        <f t="shared" si="4"/>
        <v>1240312519.5</v>
      </c>
      <c r="AE10" s="24">
        <f t="shared" si="4"/>
        <v>85</v>
      </c>
      <c r="AF10" s="7">
        <f t="shared" si="4"/>
        <v>289626000</v>
      </c>
      <c r="AG10" s="7">
        <f t="shared" si="4"/>
        <v>195591000</v>
      </c>
      <c r="AH10" s="7">
        <f t="shared" si="4"/>
        <v>172478501</v>
      </c>
      <c r="AI10" s="24">
        <f t="shared" si="4"/>
        <v>173</v>
      </c>
      <c r="AJ10" s="7">
        <f t="shared" si="4"/>
        <v>564155002</v>
      </c>
      <c r="AK10" s="7">
        <f t="shared" si="4"/>
        <v>316012502</v>
      </c>
      <c r="AL10" s="7">
        <f t="shared" si="4"/>
        <v>203292507</v>
      </c>
      <c r="AM10" s="24">
        <f t="shared" si="4"/>
        <v>156</v>
      </c>
      <c r="AN10" s="7">
        <f t="shared" si="4"/>
        <v>344720000</v>
      </c>
      <c r="AO10" s="7">
        <f t="shared" si="4"/>
        <v>257853500</v>
      </c>
      <c r="AP10" s="7">
        <f t="shared" si="4"/>
        <v>184417625</v>
      </c>
      <c r="AQ10" s="24">
        <f t="shared" si="4"/>
        <v>193</v>
      </c>
      <c r="AR10" s="7">
        <f t="shared" si="4"/>
        <v>401549001</v>
      </c>
      <c r="AS10" s="7">
        <f t="shared" si="4"/>
        <v>246610751</v>
      </c>
      <c r="AT10" s="7">
        <f t="shared" si="4"/>
        <v>188024436</v>
      </c>
      <c r="AU10" s="24">
        <f t="shared" si="4"/>
        <v>476</v>
      </c>
      <c r="AV10" s="7">
        <f t="shared" si="4"/>
        <v>1218294300</v>
      </c>
      <c r="AW10" s="7">
        <f t="shared" si="4"/>
        <v>770887700</v>
      </c>
      <c r="AX10" s="7">
        <f t="shared" si="4"/>
        <v>605552076</v>
      </c>
      <c r="AY10" s="24">
        <f t="shared" si="4"/>
        <v>101</v>
      </c>
      <c r="AZ10" s="7">
        <f t="shared" si="4"/>
        <v>294770003</v>
      </c>
      <c r="BA10" s="7">
        <f t="shared" si="4"/>
        <v>180300003</v>
      </c>
      <c r="BB10" s="7">
        <f t="shared" si="4"/>
        <v>160597503</v>
      </c>
      <c r="BC10" s="24">
        <f t="shared" si="4"/>
        <v>59</v>
      </c>
      <c r="BD10" s="7">
        <f t="shared" si="4"/>
        <v>136415100</v>
      </c>
      <c r="BE10" s="7">
        <f t="shared" si="4"/>
        <v>78530350</v>
      </c>
      <c r="BF10" s="7">
        <f t="shared" si="4"/>
        <v>66217850</v>
      </c>
      <c r="BG10" s="24">
        <f t="shared" si="4"/>
        <v>184</v>
      </c>
      <c r="BH10" s="7">
        <f t="shared" si="4"/>
        <v>334728000</v>
      </c>
      <c r="BI10" s="7">
        <f t="shared" si="4"/>
        <v>208057650</v>
      </c>
      <c r="BJ10" s="7">
        <f t="shared" si="4"/>
        <v>166803250</v>
      </c>
      <c r="BK10" s="24">
        <f t="shared" si="4"/>
        <v>320</v>
      </c>
      <c r="BL10" s="7">
        <f t="shared" si="4"/>
        <v>1130727101</v>
      </c>
      <c r="BM10" s="7">
        <f t="shared" si="4"/>
        <v>648084551</v>
      </c>
      <c r="BN10" s="7">
        <f t="shared" si="4"/>
        <v>557859926</v>
      </c>
      <c r="BO10" s="24">
        <f t="shared" si="4"/>
        <v>101</v>
      </c>
      <c r="BP10" s="7">
        <f t="shared" si="4"/>
        <v>320200000</v>
      </c>
      <c r="BQ10" s="7">
        <f t="shared" si="4"/>
        <v>146615000</v>
      </c>
      <c r="BR10" s="7">
        <f t="shared" si="4"/>
        <v>119438750</v>
      </c>
      <c r="BS10" s="24">
        <f t="shared" si="4"/>
        <v>67</v>
      </c>
      <c r="BT10" s="7">
        <f t="shared" si="4"/>
        <v>195001000</v>
      </c>
      <c r="BU10" s="7">
        <f t="shared" si="4"/>
        <v>133988500</v>
      </c>
      <c r="BV10" s="7">
        <f t="shared" si="4"/>
        <v>119745375</v>
      </c>
      <c r="BW10" s="24">
        <f t="shared" si="4"/>
        <v>12</v>
      </c>
      <c r="BX10" s="7">
        <f t="shared" si="4"/>
        <v>73500000</v>
      </c>
      <c r="BY10" s="7">
        <f t="shared" si="4"/>
        <v>67700000</v>
      </c>
      <c r="BZ10" s="30">
        <f t="shared" si="4"/>
        <v>62000000</v>
      </c>
    </row>
    <row r="11" spans="1:78" ht="14.25" customHeight="1" x14ac:dyDescent="0.35">
      <c r="A11" s="31"/>
      <c r="B11" s="32" t="s">
        <v>7</v>
      </c>
      <c r="C11" s="25">
        <f t="shared" si="0"/>
        <v>784</v>
      </c>
      <c r="D11" s="11">
        <f t="shared" si="1"/>
        <v>1415096005</v>
      </c>
      <c r="E11" s="11">
        <f t="shared" si="2"/>
        <v>907404255</v>
      </c>
      <c r="F11" s="11">
        <f t="shared" si="3"/>
        <v>673477025</v>
      </c>
      <c r="G11" s="25">
        <v>325</v>
      </c>
      <c r="H11" s="11">
        <v>537651001</v>
      </c>
      <c r="I11" s="11">
        <v>367095501</v>
      </c>
      <c r="J11" s="11">
        <v>236889201</v>
      </c>
      <c r="K11" s="25">
        <v>12</v>
      </c>
      <c r="L11" s="11">
        <v>5225001</v>
      </c>
      <c r="M11" s="11">
        <v>5125001</v>
      </c>
      <c r="N11" s="11">
        <v>5125001</v>
      </c>
      <c r="O11" s="25">
        <v>16</v>
      </c>
      <c r="P11" s="11">
        <v>117550000</v>
      </c>
      <c r="Q11" s="11">
        <v>47825000</v>
      </c>
      <c r="R11" s="11">
        <v>30862500</v>
      </c>
      <c r="S11" s="25">
        <v>7</v>
      </c>
      <c r="T11" s="11">
        <v>20255000</v>
      </c>
      <c r="U11" s="11">
        <v>5930000</v>
      </c>
      <c r="V11" s="11">
        <v>3472500</v>
      </c>
      <c r="W11" s="25">
        <v>87</v>
      </c>
      <c r="X11" s="11">
        <v>182454001</v>
      </c>
      <c r="Y11" s="11">
        <v>134154001</v>
      </c>
      <c r="Z11" s="11">
        <v>108411501</v>
      </c>
      <c r="AA11" s="25">
        <v>134</v>
      </c>
      <c r="AB11" s="11">
        <v>185564001</v>
      </c>
      <c r="AC11" s="11">
        <v>125154001</v>
      </c>
      <c r="AD11" s="11">
        <v>98494066</v>
      </c>
      <c r="AE11" s="25">
        <v>10</v>
      </c>
      <c r="AF11" s="11">
        <v>42501000</v>
      </c>
      <c r="AG11" s="11">
        <v>21876000</v>
      </c>
      <c r="AH11" s="11">
        <v>15651000</v>
      </c>
      <c r="AI11" s="25">
        <v>25</v>
      </c>
      <c r="AJ11" s="11">
        <v>46915000</v>
      </c>
      <c r="AK11" s="11">
        <v>17637500</v>
      </c>
      <c r="AL11" s="11">
        <v>12916255</v>
      </c>
      <c r="AM11" s="25">
        <v>16</v>
      </c>
      <c r="AN11" s="11">
        <v>55150000</v>
      </c>
      <c r="AO11" s="11">
        <v>49275000</v>
      </c>
      <c r="AP11" s="11">
        <v>42743750</v>
      </c>
      <c r="AQ11" s="25">
        <v>11</v>
      </c>
      <c r="AR11" s="11">
        <v>28000000</v>
      </c>
      <c r="AS11" s="11">
        <v>19350000</v>
      </c>
      <c r="AT11" s="11">
        <v>18287500</v>
      </c>
      <c r="AU11" s="25">
        <v>34</v>
      </c>
      <c r="AV11" s="11">
        <v>42660000</v>
      </c>
      <c r="AW11" s="11">
        <v>29635000</v>
      </c>
      <c r="AX11" s="11">
        <v>27955000</v>
      </c>
      <c r="AY11" s="25">
        <v>11</v>
      </c>
      <c r="AZ11" s="11">
        <v>19760000</v>
      </c>
      <c r="BA11" s="11">
        <v>15760000</v>
      </c>
      <c r="BB11" s="11">
        <v>15260000</v>
      </c>
      <c r="BC11" s="25">
        <v>6</v>
      </c>
      <c r="BD11" s="11">
        <v>17235000</v>
      </c>
      <c r="BE11" s="11">
        <v>4985000</v>
      </c>
      <c r="BF11" s="11">
        <v>4797500</v>
      </c>
      <c r="BG11" s="25">
        <v>24</v>
      </c>
      <c r="BH11" s="11">
        <v>27750000</v>
      </c>
      <c r="BI11" s="11">
        <v>20531250</v>
      </c>
      <c r="BJ11" s="11">
        <v>14491250</v>
      </c>
      <c r="BK11" s="25">
        <v>45</v>
      </c>
      <c r="BL11" s="11">
        <v>43926001</v>
      </c>
      <c r="BM11" s="11">
        <v>23571001</v>
      </c>
      <c r="BN11" s="11">
        <v>19760001</v>
      </c>
      <c r="BO11" s="25">
        <v>6</v>
      </c>
      <c r="BP11" s="11">
        <v>14000000</v>
      </c>
      <c r="BQ11" s="11">
        <v>6650000</v>
      </c>
      <c r="BR11" s="11">
        <v>6500000</v>
      </c>
      <c r="BS11" s="25">
        <v>13</v>
      </c>
      <c r="BT11" s="11">
        <v>26000000</v>
      </c>
      <c r="BU11" s="11">
        <v>10350000</v>
      </c>
      <c r="BV11" s="11">
        <v>10060000</v>
      </c>
      <c r="BW11" s="25">
        <v>2</v>
      </c>
      <c r="BX11" s="11">
        <v>2500000</v>
      </c>
      <c r="BY11" s="11">
        <v>2500000</v>
      </c>
      <c r="BZ11" s="33">
        <v>1800000</v>
      </c>
    </row>
    <row r="12" spans="1:78" ht="14.25" customHeight="1" x14ac:dyDescent="0.35">
      <c r="A12" s="31"/>
      <c r="B12" s="32" t="s">
        <v>8</v>
      </c>
      <c r="C12" s="25">
        <f t="shared" si="0"/>
        <v>783</v>
      </c>
      <c r="D12" s="11">
        <f t="shared" si="1"/>
        <v>1561883656</v>
      </c>
      <c r="E12" s="11">
        <f t="shared" si="2"/>
        <v>983688206</v>
      </c>
      <c r="F12" s="11">
        <f t="shared" si="3"/>
        <v>904234919</v>
      </c>
      <c r="G12" s="25">
        <v>314</v>
      </c>
      <c r="H12" s="11">
        <v>557081006</v>
      </c>
      <c r="I12" s="11">
        <v>380024056</v>
      </c>
      <c r="J12" s="11">
        <v>397971268</v>
      </c>
      <c r="K12" s="25">
        <v>13</v>
      </c>
      <c r="L12" s="11">
        <v>19276000</v>
      </c>
      <c r="M12" s="11">
        <v>11511000</v>
      </c>
      <c r="N12" s="11">
        <v>10913500</v>
      </c>
      <c r="O12" s="25">
        <v>13</v>
      </c>
      <c r="P12" s="11">
        <v>12800000</v>
      </c>
      <c r="Q12" s="11">
        <v>8300000</v>
      </c>
      <c r="R12" s="11">
        <v>7500000</v>
      </c>
      <c r="S12" s="25">
        <v>12</v>
      </c>
      <c r="T12" s="11">
        <v>81525000</v>
      </c>
      <c r="U12" s="11">
        <v>45870000</v>
      </c>
      <c r="V12" s="11">
        <v>35461250</v>
      </c>
      <c r="W12" s="25">
        <v>80</v>
      </c>
      <c r="X12" s="11">
        <v>186970500</v>
      </c>
      <c r="Y12" s="11">
        <v>116463000</v>
      </c>
      <c r="Z12" s="11">
        <v>104587250</v>
      </c>
      <c r="AA12" s="25">
        <v>130</v>
      </c>
      <c r="AB12" s="11">
        <v>274250050</v>
      </c>
      <c r="AC12" s="11">
        <v>169021550</v>
      </c>
      <c r="AD12" s="11">
        <v>135879926</v>
      </c>
      <c r="AE12" s="25">
        <v>9</v>
      </c>
      <c r="AF12" s="11">
        <v>18820000</v>
      </c>
      <c r="AG12" s="11">
        <v>18660000</v>
      </c>
      <c r="AH12" s="11">
        <v>18660000</v>
      </c>
      <c r="AI12" s="25">
        <v>18</v>
      </c>
      <c r="AJ12" s="11">
        <v>30870000</v>
      </c>
      <c r="AK12" s="11">
        <v>22420000</v>
      </c>
      <c r="AL12" s="11">
        <v>21770000</v>
      </c>
      <c r="AM12" s="25">
        <v>22</v>
      </c>
      <c r="AN12" s="11">
        <v>39110000</v>
      </c>
      <c r="AO12" s="11">
        <v>24207500</v>
      </c>
      <c r="AP12" s="11">
        <v>13105625</v>
      </c>
      <c r="AQ12" s="25">
        <v>17</v>
      </c>
      <c r="AR12" s="11">
        <v>38580000</v>
      </c>
      <c r="AS12" s="11">
        <v>20705000</v>
      </c>
      <c r="AT12" s="11">
        <v>16186250</v>
      </c>
      <c r="AU12" s="25">
        <v>62</v>
      </c>
      <c r="AV12" s="11">
        <v>90520100</v>
      </c>
      <c r="AW12" s="11">
        <v>64225100</v>
      </c>
      <c r="AX12" s="11">
        <v>54997600</v>
      </c>
      <c r="AY12" s="25">
        <v>8</v>
      </c>
      <c r="AZ12" s="11">
        <v>7905000</v>
      </c>
      <c r="BA12" s="11">
        <v>6405000</v>
      </c>
      <c r="BB12" s="11">
        <v>6405000</v>
      </c>
      <c r="BC12" s="25">
        <v>10</v>
      </c>
      <c r="BD12" s="11">
        <v>18575000</v>
      </c>
      <c r="BE12" s="11">
        <v>4450000</v>
      </c>
      <c r="BF12" s="11">
        <v>4262500</v>
      </c>
      <c r="BG12" s="25">
        <v>21</v>
      </c>
      <c r="BH12" s="11">
        <v>32625000</v>
      </c>
      <c r="BI12" s="11">
        <v>19000000</v>
      </c>
      <c r="BJ12" s="11">
        <v>14278750</v>
      </c>
      <c r="BK12" s="25">
        <v>38</v>
      </c>
      <c r="BL12" s="11">
        <v>115026000</v>
      </c>
      <c r="BM12" s="11">
        <v>58076000</v>
      </c>
      <c r="BN12" s="11">
        <v>50737250</v>
      </c>
      <c r="BO12" s="25">
        <v>13</v>
      </c>
      <c r="BP12" s="11">
        <v>35400000</v>
      </c>
      <c r="BQ12" s="11">
        <v>12025000</v>
      </c>
      <c r="BR12" s="11">
        <v>9193750</v>
      </c>
      <c r="BS12" s="25">
        <v>3</v>
      </c>
      <c r="BT12" s="11">
        <v>2550000</v>
      </c>
      <c r="BU12" s="11">
        <v>2325000</v>
      </c>
      <c r="BV12" s="11">
        <v>2325000</v>
      </c>
      <c r="BW12" s="25">
        <v>0</v>
      </c>
      <c r="BX12" s="34">
        <v>0</v>
      </c>
      <c r="BY12" s="34">
        <v>0</v>
      </c>
      <c r="BZ12" s="35">
        <v>0</v>
      </c>
    </row>
    <row r="13" spans="1:78" ht="14.25" customHeight="1" x14ac:dyDescent="0.35">
      <c r="A13" s="31"/>
      <c r="B13" s="32" t="s">
        <v>9</v>
      </c>
      <c r="C13" s="25">
        <f t="shared" si="0"/>
        <v>840</v>
      </c>
      <c r="D13" s="11">
        <f t="shared" si="1"/>
        <v>1652352501</v>
      </c>
      <c r="E13" s="11">
        <f t="shared" si="2"/>
        <v>1005261001</v>
      </c>
      <c r="F13" s="11">
        <f t="shared" si="3"/>
        <v>880866551</v>
      </c>
      <c r="G13" s="25">
        <v>316</v>
      </c>
      <c r="H13" s="11">
        <v>522370500</v>
      </c>
      <c r="I13" s="11">
        <v>320890500</v>
      </c>
      <c r="J13" s="11">
        <v>288081000</v>
      </c>
      <c r="K13" s="25">
        <v>12</v>
      </c>
      <c r="L13" s="11">
        <v>20050000</v>
      </c>
      <c r="M13" s="11">
        <v>18370000</v>
      </c>
      <c r="N13" s="11">
        <v>16120000</v>
      </c>
      <c r="O13" s="25">
        <v>11</v>
      </c>
      <c r="P13" s="11">
        <v>15050000</v>
      </c>
      <c r="Q13" s="11">
        <v>11200000</v>
      </c>
      <c r="R13" s="11">
        <v>10912500</v>
      </c>
      <c r="S13" s="25">
        <v>8</v>
      </c>
      <c r="T13" s="11">
        <v>48160000</v>
      </c>
      <c r="U13" s="11">
        <v>25510000</v>
      </c>
      <c r="V13" s="11">
        <v>18010000</v>
      </c>
      <c r="W13" s="25">
        <v>100</v>
      </c>
      <c r="X13" s="11">
        <v>227430000</v>
      </c>
      <c r="Y13" s="11">
        <v>137420500</v>
      </c>
      <c r="Z13" s="11">
        <v>115374250</v>
      </c>
      <c r="AA13" s="25">
        <v>161</v>
      </c>
      <c r="AB13" s="11">
        <v>296297000</v>
      </c>
      <c r="AC13" s="11">
        <v>214851250</v>
      </c>
      <c r="AD13" s="11">
        <v>202333174</v>
      </c>
      <c r="AE13" s="25">
        <v>10</v>
      </c>
      <c r="AF13" s="11">
        <v>14300000</v>
      </c>
      <c r="AG13" s="11">
        <v>12050000</v>
      </c>
      <c r="AH13" s="11">
        <v>11187501</v>
      </c>
      <c r="AI13" s="25">
        <v>19</v>
      </c>
      <c r="AJ13" s="11">
        <v>42101001</v>
      </c>
      <c r="AK13" s="11">
        <v>22876001</v>
      </c>
      <c r="AL13" s="11">
        <v>17781001</v>
      </c>
      <c r="AM13" s="25">
        <v>12</v>
      </c>
      <c r="AN13" s="11">
        <v>19015000</v>
      </c>
      <c r="AO13" s="11">
        <v>8915000</v>
      </c>
      <c r="AP13" s="11">
        <v>7766250</v>
      </c>
      <c r="AQ13" s="25">
        <v>24</v>
      </c>
      <c r="AR13" s="11">
        <v>54753000</v>
      </c>
      <c r="AS13" s="11">
        <v>30353000</v>
      </c>
      <c r="AT13" s="11">
        <v>21553000</v>
      </c>
      <c r="AU13" s="25">
        <v>59</v>
      </c>
      <c r="AV13" s="11">
        <v>78910000</v>
      </c>
      <c r="AW13" s="11">
        <v>57547500</v>
      </c>
      <c r="AX13" s="11">
        <v>52964375</v>
      </c>
      <c r="AY13" s="25">
        <v>17</v>
      </c>
      <c r="AZ13" s="11">
        <v>23200000</v>
      </c>
      <c r="BA13" s="11">
        <v>17500000</v>
      </c>
      <c r="BB13" s="11">
        <v>16787500</v>
      </c>
      <c r="BC13" s="25">
        <v>6</v>
      </c>
      <c r="BD13" s="11">
        <v>5755000</v>
      </c>
      <c r="BE13" s="11">
        <v>2501250</v>
      </c>
      <c r="BF13" s="11">
        <v>1938750</v>
      </c>
      <c r="BG13" s="25">
        <v>32</v>
      </c>
      <c r="BH13" s="11">
        <v>60781000</v>
      </c>
      <c r="BI13" s="11">
        <v>20756000</v>
      </c>
      <c r="BJ13" s="11">
        <v>19456000</v>
      </c>
      <c r="BK13" s="25">
        <v>39</v>
      </c>
      <c r="BL13" s="11">
        <v>200050000</v>
      </c>
      <c r="BM13" s="11">
        <v>92915000</v>
      </c>
      <c r="BN13" s="11">
        <v>70308750</v>
      </c>
      <c r="BO13" s="25">
        <v>8</v>
      </c>
      <c r="BP13" s="11">
        <v>14530000</v>
      </c>
      <c r="BQ13" s="11">
        <v>4130000</v>
      </c>
      <c r="BR13" s="11">
        <v>3005000</v>
      </c>
      <c r="BS13" s="25">
        <v>4</v>
      </c>
      <c r="BT13" s="11">
        <v>3600000</v>
      </c>
      <c r="BU13" s="11">
        <v>1475000</v>
      </c>
      <c r="BV13" s="11">
        <v>1287500</v>
      </c>
      <c r="BW13" s="25">
        <v>2</v>
      </c>
      <c r="BX13" s="11">
        <v>6000000</v>
      </c>
      <c r="BY13" s="11">
        <v>6000000</v>
      </c>
      <c r="BZ13" s="33">
        <v>6000000</v>
      </c>
    </row>
    <row r="14" spans="1:78" ht="14.25" customHeight="1" x14ac:dyDescent="0.35">
      <c r="A14" s="31"/>
      <c r="B14" s="32" t="s">
        <v>10</v>
      </c>
      <c r="C14" s="25">
        <f t="shared" si="0"/>
        <v>540</v>
      </c>
      <c r="D14" s="11">
        <f t="shared" si="1"/>
        <v>1683808450</v>
      </c>
      <c r="E14" s="11">
        <f t="shared" si="2"/>
        <v>896005350</v>
      </c>
      <c r="F14" s="11">
        <f t="shared" si="3"/>
        <v>705706251</v>
      </c>
      <c r="G14" s="25">
        <v>235</v>
      </c>
      <c r="H14" s="11">
        <v>869721250</v>
      </c>
      <c r="I14" s="11">
        <v>425234750</v>
      </c>
      <c r="J14" s="11">
        <v>343320526</v>
      </c>
      <c r="K14" s="25">
        <v>11</v>
      </c>
      <c r="L14" s="11">
        <v>26960000</v>
      </c>
      <c r="M14" s="11">
        <v>9910000</v>
      </c>
      <c r="N14" s="11">
        <v>6640000</v>
      </c>
      <c r="O14" s="25">
        <v>13</v>
      </c>
      <c r="P14" s="11">
        <v>30550000</v>
      </c>
      <c r="Q14" s="11">
        <v>17900000</v>
      </c>
      <c r="R14" s="11">
        <v>13837500</v>
      </c>
      <c r="S14" s="25">
        <v>4</v>
      </c>
      <c r="T14" s="11">
        <v>31500000</v>
      </c>
      <c r="U14" s="11">
        <v>10750000</v>
      </c>
      <c r="V14" s="11">
        <v>6562500</v>
      </c>
      <c r="W14" s="25">
        <v>57</v>
      </c>
      <c r="X14" s="11">
        <v>96421000</v>
      </c>
      <c r="Y14" s="11">
        <v>70956000</v>
      </c>
      <c r="Z14" s="11">
        <v>60186000</v>
      </c>
      <c r="AA14" s="25">
        <v>91</v>
      </c>
      <c r="AB14" s="11">
        <v>159843000</v>
      </c>
      <c r="AC14" s="11">
        <v>65518000</v>
      </c>
      <c r="AD14" s="11">
        <v>53008250</v>
      </c>
      <c r="AE14" s="25">
        <v>4</v>
      </c>
      <c r="AF14" s="11">
        <v>11450000</v>
      </c>
      <c r="AG14" s="11">
        <v>6300000</v>
      </c>
      <c r="AH14" s="11">
        <v>6300000</v>
      </c>
      <c r="AI14" s="25">
        <v>17</v>
      </c>
      <c r="AJ14" s="11">
        <v>85100000</v>
      </c>
      <c r="AK14" s="11">
        <v>79025000</v>
      </c>
      <c r="AL14" s="11">
        <v>27893750</v>
      </c>
      <c r="AM14" s="25">
        <v>9</v>
      </c>
      <c r="AN14" s="11">
        <v>26600000</v>
      </c>
      <c r="AO14" s="11">
        <v>13125000</v>
      </c>
      <c r="AP14" s="11">
        <v>9908000</v>
      </c>
      <c r="AQ14" s="25">
        <v>9</v>
      </c>
      <c r="AR14" s="11">
        <v>25775000</v>
      </c>
      <c r="AS14" s="11">
        <v>24587500</v>
      </c>
      <c r="AT14" s="11">
        <v>23540625</v>
      </c>
      <c r="AU14" s="25">
        <v>35</v>
      </c>
      <c r="AV14" s="11">
        <v>159963200</v>
      </c>
      <c r="AW14" s="11">
        <v>94539100</v>
      </c>
      <c r="AX14" s="11">
        <v>90087850</v>
      </c>
      <c r="AY14" s="25">
        <v>4</v>
      </c>
      <c r="AZ14" s="11">
        <v>12200000</v>
      </c>
      <c r="BA14" s="11">
        <v>7200000</v>
      </c>
      <c r="BB14" s="11">
        <v>3700000</v>
      </c>
      <c r="BC14" s="25">
        <v>1</v>
      </c>
      <c r="BD14" s="11">
        <v>150000</v>
      </c>
      <c r="BE14" s="11">
        <v>150000</v>
      </c>
      <c r="BF14" s="11">
        <v>150000</v>
      </c>
      <c r="BG14" s="25">
        <v>13</v>
      </c>
      <c r="BH14" s="11">
        <v>17505000</v>
      </c>
      <c r="BI14" s="11">
        <v>8255000</v>
      </c>
      <c r="BJ14" s="11">
        <v>4770000</v>
      </c>
      <c r="BK14" s="25">
        <v>19</v>
      </c>
      <c r="BL14" s="11">
        <v>78970000</v>
      </c>
      <c r="BM14" s="11">
        <v>42080000</v>
      </c>
      <c r="BN14" s="11">
        <v>40370000</v>
      </c>
      <c r="BO14" s="25">
        <v>11</v>
      </c>
      <c r="BP14" s="11">
        <v>28600000</v>
      </c>
      <c r="BQ14" s="11">
        <v>10600000</v>
      </c>
      <c r="BR14" s="11">
        <v>7600000</v>
      </c>
      <c r="BS14" s="25">
        <v>7</v>
      </c>
      <c r="BT14" s="11">
        <v>22500000</v>
      </c>
      <c r="BU14" s="11">
        <v>9875000</v>
      </c>
      <c r="BV14" s="11">
        <v>7831250</v>
      </c>
      <c r="BW14" s="25">
        <v>0</v>
      </c>
      <c r="BX14" s="25">
        <v>0</v>
      </c>
      <c r="BY14" s="25">
        <v>0</v>
      </c>
      <c r="BZ14" s="36">
        <v>0</v>
      </c>
    </row>
    <row r="15" spans="1:78" ht="14.25" customHeight="1" x14ac:dyDescent="0.35">
      <c r="A15" s="31"/>
      <c r="B15" s="32" t="s">
        <v>11</v>
      </c>
      <c r="C15" s="25">
        <f t="shared" si="0"/>
        <v>460</v>
      </c>
      <c r="D15" s="11">
        <f t="shared" si="1"/>
        <v>1492074201</v>
      </c>
      <c r="E15" s="11">
        <f t="shared" si="2"/>
        <v>642232651</v>
      </c>
      <c r="F15" s="11">
        <f t="shared" si="3"/>
        <v>554660401</v>
      </c>
      <c r="G15" s="25">
        <v>179</v>
      </c>
      <c r="H15" s="11">
        <v>843470000</v>
      </c>
      <c r="I15" s="11">
        <v>297057500</v>
      </c>
      <c r="J15" s="11">
        <v>246018750</v>
      </c>
      <c r="K15" s="25">
        <v>6</v>
      </c>
      <c r="L15" s="11">
        <v>7650000</v>
      </c>
      <c r="M15" s="11">
        <v>7350000</v>
      </c>
      <c r="N15" s="11">
        <v>6950000</v>
      </c>
      <c r="O15" s="25">
        <v>11</v>
      </c>
      <c r="P15" s="11">
        <v>16500000</v>
      </c>
      <c r="Q15" s="11">
        <v>7975000</v>
      </c>
      <c r="R15" s="11">
        <v>6131250</v>
      </c>
      <c r="S15" s="25">
        <v>3</v>
      </c>
      <c r="T15" s="11">
        <v>11100000</v>
      </c>
      <c r="U15" s="11">
        <v>2350000</v>
      </c>
      <c r="V15" s="11">
        <v>1162500</v>
      </c>
      <c r="W15" s="25">
        <v>56</v>
      </c>
      <c r="X15" s="11">
        <v>102996001</v>
      </c>
      <c r="Y15" s="11">
        <v>52221001</v>
      </c>
      <c r="Z15" s="11">
        <v>48989751</v>
      </c>
      <c r="AA15" s="25">
        <v>80</v>
      </c>
      <c r="AB15" s="11">
        <v>139135100</v>
      </c>
      <c r="AC15" s="11">
        <v>80310100</v>
      </c>
      <c r="AD15" s="11">
        <v>71901350</v>
      </c>
      <c r="AE15" s="25">
        <v>8</v>
      </c>
      <c r="AF15" s="11">
        <v>43300000</v>
      </c>
      <c r="AG15" s="11">
        <v>18550000</v>
      </c>
      <c r="AH15" s="11">
        <v>17050000</v>
      </c>
      <c r="AI15" s="25">
        <v>15</v>
      </c>
      <c r="AJ15" s="11">
        <v>56800000</v>
      </c>
      <c r="AK15" s="11">
        <v>15825000</v>
      </c>
      <c r="AL15" s="11">
        <v>10431250</v>
      </c>
      <c r="AM15" s="25">
        <v>4</v>
      </c>
      <c r="AN15" s="11">
        <v>1505000</v>
      </c>
      <c r="AO15" s="11">
        <v>1130000</v>
      </c>
      <c r="AP15" s="11">
        <v>1130000</v>
      </c>
      <c r="AQ15" s="25">
        <v>19</v>
      </c>
      <c r="AR15" s="11">
        <v>30360000</v>
      </c>
      <c r="AS15" s="11">
        <v>13361000</v>
      </c>
      <c r="AT15" s="11">
        <v>11682500</v>
      </c>
      <c r="AU15" s="25">
        <v>27</v>
      </c>
      <c r="AV15" s="11">
        <v>34103000</v>
      </c>
      <c r="AW15" s="11">
        <v>18773000</v>
      </c>
      <c r="AX15" s="11">
        <v>17976750</v>
      </c>
      <c r="AY15" s="25">
        <v>7</v>
      </c>
      <c r="AZ15" s="11">
        <v>21100000</v>
      </c>
      <c r="BA15" s="11">
        <v>4850000</v>
      </c>
      <c r="BB15" s="11">
        <v>3662500</v>
      </c>
      <c r="BC15" s="25">
        <v>3</v>
      </c>
      <c r="BD15" s="11">
        <v>4500000</v>
      </c>
      <c r="BE15" s="11">
        <v>3750000</v>
      </c>
      <c r="BF15" s="11">
        <v>1562500</v>
      </c>
      <c r="BG15" s="25">
        <v>10</v>
      </c>
      <c r="BH15" s="11">
        <v>62250000</v>
      </c>
      <c r="BI15" s="11">
        <v>45275000</v>
      </c>
      <c r="BJ15" s="11">
        <v>44881250</v>
      </c>
      <c r="BK15" s="25">
        <v>22</v>
      </c>
      <c r="BL15" s="11">
        <v>73405100</v>
      </c>
      <c r="BM15" s="11">
        <v>40555050</v>
      </c>
      <c r="BN15" s="11">
        <v>33480050</v>
      </c>
      <c r="BO15" s="25">
        <v>5</v>
      </c>
      <c r="BP15" s="11">
        <v>9600000</v>
      </c>
      <c r="BQ15" s="11">
        <v>4350000</v>
      </c>
      <c r="BR15" s="11">
        <v>3287500</v>
      </c>
      <c r="BS15" s="25">
        <v>3</v>
      </c>
      <c r="BT15" s="11">
        <v>4300000</v>
      </c>
      <c r="BU15" s="11">
        <v>3550000</v>
      </c>
      <c r="BV15" s="11">
        <v>3362500</v>
      </c>
      <c r="BW15" s="25">
        <v>2</v>
      </c>
      <c r="BX15" s="11">
        <v>30000000</v>
      </c>
      <c r="BY15" s="11">
        <v>25000000</v>
      </c>
      <c r="BZ15" s="33">
        <v>25000000</v>
      </c>
    </row>
    <row r="16" spans="1:78" ht="14.25" customHeight="1" x14ac:dyDescent="0.35">
      <c r="A16" s="31"/>
      <c r="B16" s="32" t="s">
        <v>12</v>
      </c>
      <c r="C16" s="25">
        <f t="shared" si="0"/>
        <v>509</v>
      </c>
      <c r="D16" s="11">
        <f t="shared" si="1"/>
        <v>1472412001</v>
      </c>
      <c r="E16" s="11">
        <f t="shared" si="2"/>
        <v>825288101</v>
      </c>
      <c r="F16" s="11">
        <f t="shared" si="3"/>
        <v>672112977</v>
      </c>
      <c r="G16" s="25">
        <v>198</v>
      </c>
      <c r="H16" s="11">
        <v>701946000</v>
      </c>
      <c r="I16" s="11">
        <v>365949100</v>
      </c>
      <c r="J16" s="11">
        <v>306699225</v>
      </c>
      <c r="K16" s="25">
        <v>6</v>
      </c>
      <c r="L16" s="11">
        <v>850001</v>
      </c>
      <c r="M16" s="11">
        <v>850001</v>
      </c>
      <c r="N16" s="11">
        <v>850001</v>
      </c>
      <c r="O16" s="25">
        <v>10</v>
      </c>
      <c r="P16" s="11">
        <v>4305000</v>
      </c>
      <c r="Q16" s="11">
        <v>3855000</v>
      </c>
      <c r="R16" s="11">
        <v>3330000</v>
      </c>
      <c r="S16" s="25">
        <v>8</v>
      </c>
      <c r="T16" s="11">
        <v>10825000</v>
      </c>
      <c r="U16" s="11">
        <v>3155000</v>
      </c>
      <c r="V16" s="11">
        <v>1817500</v>
      </c>
      <c r="W16" s="25">
        <v>67</v>
      </c>
      <c r="X16" s="11">
        <v>149220000</v>
      </c>
      <c r="Y16" s="11">
        <v>73560500</v>
      </c>
      <c r="Z16" s="11">
        <v>70144251</v>
      </c>
      <c r="AA16" s="25">
        <v>104</v>
      </c>
      <c r="AB16" s="11">
        <v>217381000</v>
      </c>
      <c r="AC16" s="11">
        <v>151453500</v>
      </c>
      <c r="AD16" s="11">
        <v>98567250</v>
      </c>
      <c r="AE16" s="25">
        <v>7</v>
      </c>
      <c r="AF16" s="11">
        <v>40150000</v>
      </c>
      <c r="AG16" s="11">
        <v>20075000</v>
      </c>
      <c r="AH16" s="11">
        <v>20075000</v>
      </c>
      <c r="AI16" s="25">
        <v>15</v>
      </c>
      <c r="AJ16" s="11">
        <v>24835000</v>
      </c>
      <c r="AK16" s="11">
        <v>16710000</v>
      </c>
      <c r="AL16" s="11">
        <v>14185000</v>
      </c>
      <c r="AM16" s="25">
        <v>10</v>
      </c>
      <c r="AN16" s="11">
        <v>29500000</v>
      </c>
      <c r="AO16" s="11">
        <v>24200000</v>
      </c>
      <c r="AP16" s="11">
        <v>24075000</v>
      </c>
      <c r="AQ16" s="25">
        <v>11</v>
      </c>
      <c r="AR16" s="11">
        <v>17060000</v>
      </c>
      <c r="AS16" s="11">
        <v>13685000</v>
      </c>
      <c r="AT16" s="11">
        <v>13485000</v>
      </c>
      <c r="AU16" s="25">
        <v>29</v>
      </c>
      <c r="AV16" s="11">
        <v>128295000</v>
      </c>
      <c r="AW16" s="11">
        <v>52845000</v>
      </c>
      <c r="AX16" s="11">
        <v>41628500</v>
      </c>
      <c r="AY16" s="25">
        <v>8</v>
      </c>
      <c r="AZ16" s="11">
        <v>10570000</v>
      </c>
      <c r="BA16" s="11">
        <v>5600000</v>
      </c>
      <c r="BB16" s="11">
        <v>3200000</v>
      </c>
      <c r="BC16" s="25">
        <v>4</v>
      </c>
      <c r="BD16" s="11">
        <v>10750000</v>
      </c>
      <c r="BE16" s="11">
        <v>5750000</v>
      </c>
      <c r="BF16" s="11">
        <v>2750000</v>
      </c>
      <c r="BG16" s="25">
        <v>10</v>
      </c>
      <c r="BH16" s="11">
        <v>16300000</v>
      </c>
      <c r="BI16" s="11">
        <v>12175000</v>
      </c>
      <c r="BJ16" s="11">
        <v>6193750</v>
      </c>
      <c r="BK16" s="25">
        <v>10</v>
      </c>
      <c r="BL16" s="11">
        <v>33425000</v>
      </c>
      <c r="BM16" s="11">
        <v>28175000</v>
      </c>
      <c r="BN16" s="11">
        <v>27925000</v>
      </c>
      <c r="BO16" s="25">
        <v>8</v>
      </c>
      <c r="BP16" s="11">
        <v>63500000</v>
      </c>
      <c r="BQ16" s="11">
        <v>35750000</v>
      </c>
      <c r="BR16" s="11">
        <v>29687500</v>
      </c>
      <c r="BS16" s="25">
        <v>4</v>
      </c>
      <c r="BT16" s="11">
        <v>13500000</v>
      </c>
      <c r="BU16" s="11">
        <v>11500000</v>
      </c>
      <c r="BV16" s="11">
        <v>7500000</v>
      </c>
      <c r="BW16" s="25">
        <v>0</v>
      </c>
      <c r="BX16" s="25">
        <v>0</v>
      </c>
      <c r="BY16" s="25">
        <v>0</v>
      </c>
      <c r="BZ16" s="36">
        <v>0</v>
      </c>
    </row>
    <row r="17" spans="1:78" ht="14.25" customHeight="1" x14ac:dyDescent="0.35">
      <c r="A17" s="31"/>
      <c r="B17" s="32" t="s">
        <v>13</v>
      </c>
      <c r="C17" s="25">
        <f t="shared" si="0"/>
        <v>645</v>
      </c>
      <c r="D17" s="11">
        <f t="shared" si="1"/>
        <v>1515359133</v>
      </c>
      <c r="E17" s="11">
        <f t="shared" si="2"/>
        <v>782272160</v>
      </c>
      <c r="F17" s="11">
        <f t="shared" si="3"/>
        <v>670211209</v>
      </c>
      <c r="G17" s="25">
        <v>260</v>
      </c>
      <c r="H17" s="11">
        <v>671974610</v>
      </c>
      <c r="I17" s="11">
        <v>321548810</v>
      </c>
      <c r="J17" s="11">
        <v>304946060</v>
      </c>
      <c r="K17" s="25">
        <v>6</v>
      </c>
      <c r="L17" s="11">
        <v>19025000</v>
      </c>
      <c r="M17" s="11">
        <v>7275000</v>
      </c>
      <c r="N17" s="11">
        <v>6712500</v>
      </c>
      <c r="O17" s="25">
        <v>11</v>
      </c>
      <c r="P17" s="11">
        <v>6600000</v>
      </c>
      <c r="Q17" s="11">
        <v>3250000</v>
      </c>
      <c r="R17" s="11">
        <v>2537500</v>
      </c>
      <c r="S17" s="25">
        <v>4</v>
      </c>
      <c r="T17" s="11">
        <v>6005000</v>
      </c>
      <c r="U17" s="11">
        <v>4455000</v>
      </c>
      <c r="V17" s="11">
        <v>4267500</v>
      </c>
      <c r="W17" s="25">
        <v>77</v>
      </c>
      <c r="X17" s="11">
        <v>185904423</v>
      </c>
      <c r="Y17" s="11">
        <v>61928500</v>
      </c>
      <c r="Z17" s="11">
        <v>51836851</v>
      </c>
      <c r="AA17" s="25">
        <v>115</v>
      </c>
      <c r="AB17" s="11">
        <v>225717000</v>
      </c>
      <c r="AC17" s="11">
        <v>144280750</v>
      </c>
      <c r="AD17" s="11">
        <v>102026938</v>
      </c>
      <c r="AE17" s="25">
        <v>6</v>
      </c>
      <c r="AF17" s="11">
        <v>20500000</v>
      </c>
      <c r="AG17" s="11">
        <v>19350000</v>
      </c>
      <c r="AH17" s="11">
        <v>16812500</v>
      </c>
      <c r="AI17" s="25">
        <v>12</v>
      </c>
      <c r="AJ17" s="11">
        <v>23130000</v>
      </c>
      <c r="AK17" s="11">
        <v>8835000</v>
      </c>
      <c r="AL17" s="11">
        <v>5952500</v>
      </c>
      <c r="AM17" s="25">
        <v>14</v>
      </c>
      <c r="AN17" s="11">
        <v>20730000</v>
      </c>
      <c r="AO17" s="11">
        <v>19470000</v>
      </c>
      <c r="AP17" s="11">
        <v>17820000</v>
      </c>
      <c r="AQ17" s="25">
        <v>22</v>
      </c>
      <c r="AR17" s="11">
        <v>25616000</v>
      </c>
      <c r="AS17" s="11">
        <v>14542000</v>
      </c>
      <c r="AT17" s="11">
        <v>13556010</v>
      </c>
      <c r="AU17" s="25">
        <v>48</v>
      </c>
      <c r="AV17" s="11">
        <v>109452000</v>
      </c>
      <c r="AW17" s="11">
        <v>60382000</v>
      </c>
      <c r="AX17" s="11">
        <v>49419500</v>
      </c>
      <c r="AY17" s="25">
        <v>9</v>
      </c>
      <c r="AZ17" s="11">
        <v>45600000</v>
      </c>
      <c r="BA17" s="11">
        <v>21850000</v>
      </c>
      <c r="BB17" s="11">
        <v>21662500</v>
      </c>
      <c r="BC17" s="25">
        <v>4</v>
      </c>
      <c r="BD17" s="11">
        <v>25000100</v>
      </c>
      <c r="BE17" s="11">
        <v>7000100</v>
      </c>
      <c r="BF17" s="11">
        <v>2500100</v>
      </c>
      <c r="BG17" s="25">
        <v>14</v>
      </c>
      <c r="BH17" s="11">
        <v>12750000</v>
      </c>
      <c r="BI17" s="11">
        <v>7950000</v>
      </c>
      <c r="BJ17" s="11">
        <v>2833750</v>
      </c>
      <c r="BK17" s="25">
        <v>34</v>
      </c>
      <c r="BL17" s="11">
        <v>78805000</v>
      </c>
      <c r="BM17" s="11">
        <v>43455000</v>
      </c>
      <c r="BN17" s="11">
        <v>35812000</v>
      </c>
      <c r="BO17" s="25">
        <v>5</v>
      </c>
      <c r="BP17" s="11">
        <v>11350000</v>
      </c>
      <c r="BQ17" s="11">
        <v>10600000</v>
      </c>
      <c r="BR17" s="11">
        <v>10415000</v>
      </c>
      <c r="BS17" s="25">
        <v>3</v>
      </c>
      <c r="BT17" s="11">
        <v>7200000</v>
      </c>
      <c r="BU17" s="11">
        <v>6100000</v>
      </c>
      <c r="BV17" s="11">
        <v>6100000</v>
      </c>
      <c r="BW17" s="25">
        <v>1</v>
      </c>
      <c r="BX17" s="11">
        <v>20000000</v>
      </c>
      <c r="BY17" s="11">
        <v>20000000</v>
      </c>
      <c r="BZ17" s="33">
        <v>15000000</v>
      </c>
    </row>
    <row r="18" spans="1:78" ht="14.25" customHeight="1" x14ac:dyDescent="0.35">
      <c r="A18" s="31"/>
      <c r="B18" s="32" t="s">
        <v>14</v>
      </c>
      <c r="C18" s="25">
        <f t="shared" si="0"/>
        <v>625</v>
      </c>
      <c r="D18" s="11">
        <f t="shared" si="1"/>
        <v>1507525001</v>
      </c>
      <c r="E18" s="11">
        <f t="shared" si="2"/>
        <v>767739204</v>
      </c>
      <c r="F18" s="11">
        <f t="shared" si="3"/>
        <v>625201832</v>
      </c>
      <c r="G18" s="25">
        <v>257</v>
      </c>
      <c r="H18" s="11">
        <v>575549001</v>
      </c>
      <c r="I18" s="11">
        <v>272088104</v>
      </c>
      <c r="J18" s="11">
        <v>209340356</v>
      </c>
      <c r="K18" s="25">
        <v>12</v>
      </c>
      <c r="L18" s="11">
        <v>10400000</v>
      </c>
      <c r="M18" s="11">
        <v>3761000</v>
      </c>
      <c r="N18" s="11">
        <v>2598500</v>
      </c>
      <c r="O18" s="25">
        <v>7</v>
      </c>
      <c r="P18" s="11">
        <v>42850000</v>
      </c>
      <c r="Q18" s="11">
        <v>28850000</v>
      </c>
      <c r="R18" s="11">
        <v>25010000</v>
      </c>
      <c r="S18" s="25">
        <v>8</v>
      </c>
      <c r="T18" s="11">
        <v>3650000</v>
      </c>
      <c r="U18" s="11">
        <v>2000000</v>
      </c>
      <c r="V18" s="11">
        <v>800000</v>
      </c>
      <c r="W18" s="25">
        <v>75</v>
      </c>
      <c r="X18" s="11">
        <v>151386000</v>
      </c>
      <c r="Y18" s="11">
        <v>72385250</v>
      </c>
      <c r="Z18" s="11">
        <v>60354000</v>
      </c>
      <c r="AA18" s="25">
        <v>103</v>
      </c>
      <c r="AB18" s="11">
        <v>223741000</v>
      </c>
      <c r="AC18" s="11">
        <v>90031000</v>
      </c>
      <c r="AD18" s="11">
        <v>75949500</v>
      </c>
      <c r="AE18" s="25">
        <v>6</v>
      </c>
      <c r="AF18" s="11">
        <v>8700000</v>
      </c>
      <c r="AG18" s="11">
        <v>3450000</v>
      </c>
      <c r="AH18" s="11">
        <v>2200000</v>
      </c>
      <c r="AI18" s="25">
        <v>12</v>
      </c>
      <c r="AJ18" s="11">
        <v>63099000</v>
      </c>
      <c r="AK18" s="11">
        <v>26399000</v>
      </c>
      <c r="AL18" s="11">
        <v>17949000</v>
      </c>
      <c r="AM18" s="25">
        <v>22</v>
      </c>
      <c r="AN18" s="11">
        <v>40205000</v>
      </c>
      <c r="AO18" s="11">
        <v>26905000</v>
      </c>
      <c r="AP18" s="11">
        <v>26240000</v>
      </c>
      <c r="AQ18" s="25">
        <v>20</v>
      </c>
      <c r="AR18" s="11">
        <v>21135000</v>
      </c>
      <c r="AS18" s="11">
        <v>12932250</v>
      </c>
      <c r="AT18" s="11">
        <v>11994750</v>
      </c>
      <c r="AU18" s="25">
        <v>31</v>
      </c>
      <c r="AV18" s="11">
        <v>114660000</v>
      </c>
      <c r="AW18" s="11">
        <v>72795000</v>
      </c>
      <c r="AX18" s="11">
        <v>59132501</v>
      </c>
      <c r="AY18" s="25">
        <v>13</v>
      </c>
      <c r="AZ18" s="11">
        <v>27805000</v>
      </c>
      <c r="BA18" s="11">
        <v>17480000</v>
      </c>
      <c r="BB18" s="11">
        <v>16448750</v>
      </c>
      <c r="BC18" s="25">
        <v>3</v>
      </c>
      <c r="BD18" s="11">
        <v>4000000</v>
      </c>
      <c r="BE18" s="11">
        <v>3250000</v>
      </c>
      <c r="BF18" s="11">
        <v>1750000</v>
      </c>
      <c r="BG18" s="25">
        <v>10</v>
      </c>
      <c r="BH18" s="11">
        <v>20010000</v>
      </c>
      <c r="BI18" s="11">
        <v>11375100</v>
      </c>
      <c r="BJ18" s="11">
        <v>9406350</v>
      </c>
      <c r="BK18" s="25">
        <v>26</v>
      </c>
      <c r="BL18" s="11">
        <v>144115000</v>
      </c>
      <c r="BM18" s="11">
        <v>80177500</v>
      </c>
      <c r="BN18" s="11">
        <v>66430625</v>
      </c>
      <c r="BO18" s="25">
        <v>10</v>
      </c>
      <c r="BP18" s="11">
        <v>17020000</v>
      </c>
      <c r="BQ18" s="11">
        <v>11760000</v>
      </c>
      <c r="BR18" s="11">
        <v>10422500</v>
      </c>
      <c r="BS18" s="25">
        <v>9</v>
      </c>
      <c r="BT18" s="11">
        <v>38200000</v>
      </c>
      <c r="BU18" s="11">
        <v>31900000</v>
      </c>
      <c r="BV18" s="11">
        <v>28975000</v>
      </c>
      <c r="BW18" s="25">
        <v>1</v>
      </c>
      <c r="BX18" s="11">
        <v>1000000</v>
      </c>
      <c r="BY18" s="11">
        <v>200000</v>
      </c>
      <c r="BZ18" s="33">
        <v>200000</v>
      </c>
    </row>
    <row r="19" spans="1:78" ht="14.25" customHeight="1" x14ac:dyDescent="0.35">
      <c r="A19" s="31"/>
      <c r="B19" s="32" t="s">
        <v>15</v>
      </c>
      <c r="C19" s="25">
        <f t="shared" si="0"/>
        <v>708</v>
      </c>
      <c r="D19" s="11">
        <f t="shared" si="1"/>
        <v>1704789592</v>
      </c>
      <c r="E19" s="11">
        <f t="shared" si="2"/>
        <v>1022096503</v>
      </c>
      <c r="F19" s="11">
        <f t="shared" si="3"/>
        <v>844706387</v>
      </c>
      <c r="G19" s="25">
        <v>266</v>
      </c>
      <c r="H19" s="11">
        <v>583625250</v>
      </c>
      <c r="I19" s="11">
        <v>351006000</v>
      </c>
      <c r="J19" s="11">
        <v>290278127</v>
      </c>
      <c r="K19" s="25">
        <v>12</v>
      </c>
      <c r="L19" s="11">
        <v>45040000</v>
      </c>
      <c r="M19" s="11">
        <v>21290000</v>
      </c>
      <c r="N19" s="11">
        <v>19496000</v>
      </c>
      <c r="O19" s="25">
        <v>21</v>
      </c>
      <c r="P19" s="11">
        <v>32750000</v>
      </c>
      <c r="Q19" s="11">
        <v>14441000</v>
      </c>
      <c r="R19" s="11">
        <v>12426025</v>
      </c>
      <c r="S19" s="25">
        <v>6</v>
      </c>
      <c r="T19" s="11">
        <v>65400000</v>
      </c>
      <c r="U19" s="11">
        <v>18687500</v>
      </c>
      <c r="V19" s="11">
        <v>10437500</v>
      </c>
      <c r="W19" s="25">
        <v>115</v>
      </c>
      <c r="X19" s="11">
        <v>184966339</v>
      </c>
      <c r="Y19" s="11">
        <v>110125999</v>
      </c>
      <c r="Z19" s="11">
        <v>99497130</v>
      </c>
      <c r="AA19" s="25">
        <v>111</v>
      </c>
      <c r="AB19" s="11">
        <v>171981000</v>
      </c>
      <c r="AC19" s="11">
        <v>84598001</v>
      </c>
      <c r="AD19" s="11">
        <v>66085502</v>
      </c>
      <c r="AE19" s="25">
        <v>7</v>
      </c>
      <c r="AF19" s="11">
        <v>8855000</v>
      </c>
      <c r="AG19" s="11">
        <v>6230000</v>
      </c>
      <c r="AH19" s="11">
        <v>5576250</v>
      </c>
      <c r="AI19" s="25">
        <v>13</v>
      </c>
      <c r="AJ19" s="11">
        <v>108700000</v>
      </c>
      <c r="AK19" s="11">
        <v>74575000</v>
      </c>
      <c r="AL19" s="11">
        <v>48681250</v>
      </c>
      <c r="AM19" s="25">
        <v>8</v>
      </c>
      <c r="AN19" s="11">
        <v>11755000</v>
      </c>
      <c r="AO19" s="11">
        <v>4751000</v>
      </c>
      <c r="AP19" s="11">
        <v>4750250</v>
      </c>
      <c r="AQ19" s="25">
        <v>22</v>
      </c>
      <c r="AR19" s="11">
        <v>70680001</v>
      </c>
      <c r="AS19" s="11">
        <v>52805001</v>
      </c>
      <c r="AT19" s="11">
        <v>23598801</v>
      </c>
      <c r="AU19" s="25">
        <v>50</v>
      </c>
      <c r="AV19" s="11">
        <v>104757000</v>
      </c>
      <c r="AW19" s="11">
        <v>49732000</v>
      </c>
      <c r="AX19" s="11">
        <v>41808250</v>
      </c>
      <c r="AY19" s="25">
        <v>15</v>
      </c>
      <c r="AZ19" s="11">
        <v>105180002</v>
      </c>
      <c r="BA19" s="11">
        <v>71080002</v>
      </c>
      <c r="BB19" s="11">
        <v>62490002</v>
      </c>
      <c r="BC19" s="25">
        <v>9</v>
      </c>
      <c r="BD19" s="11">
        <v>32100000</v>
      </c>
      <c r="BE19" s="11">
        <v>30600000</v>
      </c>
      <c r="BF19" s="11">
        <v>30600000</v>
      </c>
      <c r="BG19" s="25">
        <v>12</v>
      </c>
      <c r="BH19" s="11">
        <v>22700000</v>
      </c>
      <c r="BI19" s="11">
        <v>17225000</v>
      </c>
      <c r="BJ19" s="11">
        <v>15706300</v>
      </c>
      <c r="BK19" s="25">
        <v>29</v>
      </c>
      <c r="BL19" s="11">
        <v>97700000</v>
      </c>
      <c r="BM19" s="11">
        <v>71550000</v>
      </c>
      <c r="BN19" s="11">
        <v>70675000</v>
      </c>
      <c r="BO19" s="25">
        <v>7</v>
      </c>
      <c r="BP19" s="11">
        <v>7600000</v>
      </c>
      <c r="BQ19" s="11">
        <v>2400000</v>
      </c>
      <c r="BR19" s="11">
        <v>2100000</v>
      </c>
      <c r="BS19" s="25">
        <v>5</v>
      </c>
      <c r="BT19" s="11">
        <v>51000000</v>
      </c>
      <c r="BU19" s="11">
        <v>41000000</v>
      </c>
      <c r="BV19" s="11">
        <v>40500000</v>
      </c>
      <c r="BW19" s="25">
        <v>0</v>
      </c>
      <c r="BX19" s="25">
        <v>0</v>
      </c>
      <c r="BY19" s="25">
        <v>0</v>
      </c>
      <c r="BZ19" s="36">
        <v>0</v>
      </c>
    </row>
    <row r="20" spans="1:78" ht="14.25" customHeight="1" x14ac:dyDescent="0.35">
      <c r="A20" s="31"/>
      <c r="B20" s="32" t="s">
        <v>16</v>
      </c>
      <c r="C20" s="25">
        <f t="shared" si="0"/>
        <v>615</v>
      </c>
      <c r="D20" s="11">
        <f t="shared" si="1"/>
        <v>1906054500</v>
      </c>
      <c r="E20" s="11">
        <f t="shared" si="2"/>
        <v>1091342750</v>
      </c>
      <c r="F20" s="11">
        <f t="shared" si="3"/>
        <v>851975637</v>
      </c>
      <c r="G20" s="25">
        <v>222</v>
      </c>
      <c r="H20" s="11">
        <v>894957500</v>
      </c>
      <c r="I20" s="11">
        <v>417866000</v>
      </c>
      <c r="J20" s="11">
        <v>353175450</v>
      </c>
      <c r="K20" s="25">
        <v>14</v>
      </c>
      <c r="L20" s="11">
        <v>85110000</v>
      </c>
      <c r="M20" s="11">
        <v>64485000</v>
      </c>
      <c r="N20" s="11">
        <v>62547500</v>
      </c>
      <c r="O20" s="25">
        <v>10</v>
      </c>
      <c r="P20" s="11">
        <v>16805000</v>
      </c>
      <c r="Q20" s="11">
        <v>16730000</v>
      </c>
      <c r="R20" s="11">
        <v>16707500</v>
      </c>
      <c r="S20" s="25">
        <v>4</v>
      </c>
      <c r="T20" s="11">
        <v>3032000</v>
      </c>
      <c r="U20" s="11">
        <v>1156500</v>
      </c>
      <c r="V20" s="11">
        <v>312250</v>
      </c>
      <c r="W20" s="25">
        <v>117</v>
      </c>
      <c r="X20" s="11">
        <v>320574000</v>
      </c>
      <c r="Y20" s="11">
        <v>218805250</v>
      </c>
      <c r="Z20" s="11">
        <v>156706312</v>
      </c>
      <c r="AA20" s="25">
        <v>86</v>
      </c>
      <c r="AB20" s="11">
        <v>185920000</v>
      </c>
      <c r="AC20" s="11">
        <v>111512500</v>
      </c>
      <c r="AD20" s="11">
        <v>86280750</v>
      </c>
      <c r="AE20" s="25">
        <v>2</v>
      </c>
      <c r="AF20" s="11">
        <v>5100000</v>
      </c>
      <c r="AG20" s="11">
        <v>5025000</v>
      </c>
      <c r="AH20" s="11">
        <v>1006250</v>
      </c>
      <c r="AI20" s="25">
        <v>15</v>
      </c>
      <c r="AJ20" s="11">
        <v>23285000</v>
      </c>
      <c r="AK20" s="11">
        <v>8930000</v>
      </c>
      <c r="AL20" s="11">
        <v>6100000</v>
      </c>
      <c r="AM20" s="25">
        <v>18</v>
      </c>
      <c r="AN20" s="11">
        <v>65750000</v>
      </c>
      <c r="AO20" s="11">
        <v>61700000</v>
      </c>
      <c r="AP20" s="11">
        <v>14260000</v>
      </c>
      <c r="AQ20" s="25">
        <v>11</v>
      </c>
      <c r="AR20" s="11">
        <v>14100000</v>
      </c>
      <c r="AS20" s="11">
        <v>10300000</v>
      </c>
      <c r="AT20" s="11">
        <v>10275000</v>
      </c>
      <c r="AU20" s="25">
        <v>44</v>
      </c>
      <c r="AV20" s="11">
        <v>102389000</v>
      </c>
      <c r="AW20" s="11">
        <v>51838000</v>
      </c>
      <c r="AX20" s="11">
        <v>45060750</v>
      </c>
      <c r="AY20" s="25">
        <v>4</v>
      </c>
      <c r="AZ20" s="11">
        <v>3900000</v>
      </c>
      <c r="BA20" s="11">
        <v>3525000</v>
      </c>
      <c r="BB20" s="11">
        <v>3431250</v>
      </c>
      <c r="BC20" s="25">
        <v>8</v>
      </c>
      <c r="BD20" s="11">
        <v>9250000</v>
      </c>
      <c r="BE20" s="11">
        <v>7000000</v>
      </c>
      <c r="BF20" s="11">
        <v>6812500</v>
      </c>
      <c r="BG20" s="25">
        <v>14</v>
      </c>
      <c r="BH20" s="11">
        <v>31557000</v>
      </c>
      <c r="BI20" s="11">
        <v>26732000</v>
      </c>
      <c r="BJ20" s="11">
        <v>18432000</v>
      </c>
      <c r="BK20" s="25">
        <v>25</v>
      </c>
      <c r="BL20" s="11">
        <v>81875000</v>
      </c>
      <c r="BM20" s="11">
        <v>43425000</v>
      </c>
      <c r="BN20" s="11">
        <v>38600000</v>
      </c>
      <c r="BO20" s="25">
        <v>12</v>
      </c>
      <c r="BP20" s="11">
        <v>37000000</v>
      </c>
      <c r="BQ20" s="11">
        <v>18550000</v>
      </c>
      <c r="BR20" s="11">
        <v>10927500</v>
      </c>
      <c r="BS20" s="25">
        <v>6</v>
      </c>
      <c r="BT20" s="11">
        <v>12450000</v>
      </c>
      <c r="BU20" s="11">
        <v>10762500</v>
      </c>
      <c r="BV20" s="11">
        <v>8340625</v>
      </c>
      <c r="BW20" s="25">
        <v>3</v>
      </c>
      <c r="BX20" s="11">
        <v>13000000</v>
      </c>
      <c r="BY20" s="11">
        <v>13000000</v>
      </c>
      <c r="BZ20" s="33">
        <v>13000000</v>
      </c>
    </row>
    <row r="21" spans="1:78" ht="14.25" customHeight="1" x14ac:dyDescent="0.35">
      <c r="A21" s="31"/>
      <c r="B21" s="32" t="s">
        <v>17</v>
      </c>
      <c r="C21" s="25">
        <f t="shared" si="0"/>
        <v>470</v>
      </c>
      <c r="D21" s="11">
        <f t="shared" si="1"/>
        <v>1598369002</v>
      </c>
      <c r="E21" s="11">
        <f t="shared" si="2"/>
        <v>911139752</v>
      </c>
      <c r="F21" s="11">
        <f t="shared" si="3"/>
        <v>760506641.5</v>
      </c>
      <c r="G21" s="25">
        <v>171</v>
      </c>
      <c r="H21" s="11">
        <v>836867000</v>
      </c>
      <c r="I21" s="11">
        <v>461180500</v>
      </c>
      <c r="J21" s="11">
        <v>390713625</v>
      </c>
      <c r="K21" s="25">
        <v>4</v>
      </c>
      <c r="L21" s="11">
        <v>11600000</v>
      </c>
      <c r="M21" s="11">
        <v>6175000</v>
      </c>
      <c r="N21" s="11">
        <v>3150000</v>
      </c>
      <c r="O21" s="25">
        <v>11</v>
      </c>
      <c r="P21" s="11">
        <v>36720000</v>
      </c>
      <c r="Q21" s="11">
        <v>13195000</v>
      </c>
      <c r="R21" s="11">
        <v>8985750</v>
      </c>
      <c r="S21" s="25">
        <v>1</v>
      </c>
      <c r="T21" s="11">
        <v>100000</v>
      </c>
      <c r="U21" s="11">
        <v>100000</v>
      </c>
      <c r="V21" s="11">
        <v>100000</v>
      </c>
      <c r="W21" s="25">
        <v>89</v>
      </c>
      <c r="X21" s="11">
        <v>225531000</v>
      </c>
      <c r="Y21" s="11">
        <v>131433500</v>
      </c>
      <c r="Z21" s="11">
        <v>107678701</v>
      </c>
      <c r="AA21" s="25">
        <v>83</v>
      </c>
      <c r="AB21" s="11">
        <v>167680000</v>
      </c>
      <c r="AC21" s="11">
        <v>99043750</v>
      </c>
      <c r="AD21" s="11">
        <v>67592813.5</v>
      </c>
      <c r="AE21" s="25">
        <v>6</v>
      </c>
      <c r="AF21" s="11">
        <v>21000000</v>
      </c>
      <c r="AG21" s="11">
        <v>11250000</v>
      </c>
      <c r="AH21" s="11">
        <v>8812500</v>
      </c>
      <c r="AI21" s="25">
        <v>5</v>
      </c>
      <c r="AJ21" s="11">
        <v>36100001</v>
      </c>
      <c r="AK21" s="11">
        <v>7850001</v>
      </c>
      <c r="AL21" s="11">
        <v>6837501</v>
      </c>
      <c r="AM21" s="25">
        <v>8</v>
      </c>
      <c r="AN21" s="11">
        <v>11700000</v>
      </c>
      <c r="AO21" s="11">
        <v>6375000</v>
      </c>
      <c r="AP21" s="11">
        <v>6356250</v>
      </c>
      <c r="AQ21" s="25">
        <v>16</v>
      </c>
      <c r="AR21" s="11">
        <v>26150000</v>
      </c>
      <c r="AS21" s="11">
        <v>11650000</v>
      </c>
      <c r="AT21" s="11">
        <v>8462500</v>
      </c>
      <c r="AU21" s="25">
        <v>29</v>
      </c>
      <c r="AV21" s="11">
        <v>88870000</v>
      </c>
      <c r="AW21" s="11">
        <v>64136000</v>
      </c>
      <c r="AX21" s="11">
        <v>62024750</v>
      </c>
      <c r="AY21" s="25">
        <v>4</v>
      </c>
      <c r="AZ21" s="11">
        <v>12550001</v>
      </c>
      <c r="BA21" s="11">
        <v>4050001</v>
      </c>
      <c r="BB21" s="11">
        <v>2550001</v>
      </c>
      <c r="BC21" s="25">
        <v>1</v>
      </c>
      <c r="BD21" s="11">
        <v>3000000</v>
      </c>
      <c r="BE21" s="11">
        <v>3000000</v>
      </c>
      <c r="BF21" s="11">
        <v>3000000</v>
      </c>
      <c r="BG21" s="25">
        <v>12</v>
      </c>
      <c r="BH21" s="11">
        <v>13200000</v>
      </c>
      <c r="BI21" s="11">
        <v>7725000</v>
      </c>
      <c r="BJ21" s="11">
        <v>6585000</v>
      </c>
      <c r="BK21" s="25">
        <v>20</v>
      </c>
      <c r="BL21" s="11">
        <v>88300000</v>
      </c>
      <c r="BM21" s="11">
        <v>73225000</v>
      </c>
      <c r="BN21" s="11">
        <v>69468750</v>
      </c>
      <c r="BO21" s="25">
        <v>6</v>
      </c>
      <c r="BP21" s="11">
        <v>12500000</v>
      </c>
      <c r="BQ21" s="11">
        <v>8000000</v>
      </c>
      <c r="BR21" s="11">
        <v>6375000</v>
      </c>
      <c r="BS21" s="25">
        <v>4</v>
      </c>
      <c r="BT21" s="11">
        <v>6501000</v>
      </c>
      <c r="BU21" s="11">
        <v>2751000</v>
      </c>
      <c r="BV21" s="11">
        <v>1813500</v>
      </c>
      <c r="BW21" s="25">
        <v>0</v>
      </c>
      <c r="BX21" s="34">
        <v>0</v>
      </c>
      <c r="BY21" s="34">
        <v>0</v>
      </c>
      <c r="BZ21" s="35">
        <v>0</v>
      </c>
    </row>
    <row r="22" spans="1:78" ht="14.25" customHeight="1" x14ac:dyDescent="0.35">
      <c r="A22" s="31"/>
      <c r="B22" s="32" t="s">
        <v>18</v>
      </c>
      <c r="C22" s="25">
        <f t="shared" si="0"/>
        <v>446</v>
      </c>
      <c r="D22" s="11">
        <f t="shared" si="1"/>
        <v>1564939002</v>
      </c>
      <c r="E22" s="11">
        <f t="shared" si="2"/>
        <v>1001658802</v>
      </c>
      <c r="F22" s="11">
        <f t="shared" si="3"/>
        <v>764039102</v>
      </c>
      <c r="G22" s="25">
        <v>152</v>
      </c>
      <c r="H22" s="11">
        <v>228706001</v>
      </c>
      <c r="I22" s="11">
        <v>153548501</v>
      </c>
      <c r="J22" s="11">
        <v>136360376</v>
      </c>
      <c r="K22" s="25">
        <v>6</v>
      </c>
      <c r="L22" s="11">
        <v>20901000</v>
      </c>
      <c r="M22" s="11">
        <v>5901000</v>
      </c>
      <c r="N22" s="11">
        <v>5901000</v>
      </c>
      <c r="O22" s="25">
        <v>16</v>
      </c>
      <c r="P22" s="11">
        <v>102550000</v>
      </c>
      <c r="Q22" s="11">
        <v>96610000</v>
      </c>
      <c r="R22" s="11">
        <v>55070500</v>
      </c>
      <c r="S22" s="25">
        <v>6</v>
      </c>
      <c r="T22" s="11">
        <v>29100000</v>
      </c>
      <c r="U22" s="11">
        <v>16860000</v>
      </c>
      <c r="V22" s="11">
        <v>9360000</v>
      </c>
      <c r="W22" s="25">
        <v>55</v>
      </c>
      <c r="X22" s="11">
        <v>169827001</v>
      </c>
      <c r="Y22" s="11">
        <v>144109501</v>
      </c>
      <c r="Z22" s="11">
        <v>141320126</v>
      </c>
      <c r="AA22" s="25">
        <v>95</v>
      </c>
      <c r="AB22" s="11">
        <v>498100000</v>
      </c>
      <c r="AC22" s="11">
        <v>224112500</v>
      </c>
      <c r="AD22" s="11">
        <v>182193000</v>
      </c>
      <c r="AE22" s="25">
        <v>10</v>
      </c>
      <c r="AF22" s="11">
        <v>54950000</v>
      </c>
      <c r="AG22" s="11">
        <v>52775000</v>
      </c>
      <c r="AH22" s="11">
        <v>49147500</v>
      </c>
      <c r="AI22" s="25">
        <v>7</v>
      </c>
      <c r="AJ22" s="11">
        <v>23220000</v>
      </c>
      <c r="AK22" s="11">
        <v>14930000</v>
      </c>
      <c r="AL22" s="11">
        <v>12795000</v>
      </c>
      <c r="AM22" s="25">
        <v>13</v>
      </c>
      <c r="AN22" s="11">
        <v>23700000</v>
      </c>
      <c r="AO22" s="11">
        <v>17800000</v>
      </c>
      <c r="AP22" s="11">
        <v>16262500</v>
      </c>
      <c r="AQ22" s="25">
        <v>11</v>
      </c>
      <c r="AR22" s="11">
        <v>49340000</v>
      </c>
      <c r="AS22" s="11">
        <v>22340000</v>
      </c>
      <c r="AT22" s="11">
        <v>15402500</v>
      </c>
      <c r="AU22" s="25">
        <v>28</v>
      </c>
      <c r="AV22" s="11">
        <v>163715000</v>
      </c>
      <c r="AW22" s="11">
        <v>154440000</v>
      </c>
      <c r="AX22" s="11">
        <v>62496250</v>
      </c>
      <c r="AY22" s="25">
        <v>1</v>
      </c>
      <c r="AZ22" s="11">
        <v>5000000</v>
      </c>
      <c r="BA22" s="11">
        <v>5000000</v>
      </c>
      <c r="BB22" s="11">
        <v>5000000</v>
      </c>
      <c r="BC22" s="25">
        <v>4</v>
      </c>
      <c r="BD22" s="11">
        <v>6100000</v>
      </c>
      <c r="BE22" s="11">
        <v>6094000</v>
      </c>
      <c r="BF22" s="11">
        <v>6094000</v>
      </c>
      <c r="BG22" s="25">
        <v>12</v>
      </c>
      <c r="BH22" s="11">
        <v>17300000</v>
      </c>
      <c r="BI22" s="11">
        <v>11058300</v>
      </c>
      <c r="BJ22" s="11">
        <v>9768850</v>
      </c>
      <c r="BK22" s="25">
        <v>13</v>
      </c>
      <c r="BL22" s="11">
        <v>95130000</v>
      </c>
      <c r="BM22" s="11">
        <v>50880000</v>
      </c>
      <c r="BN22" s="11">
        <v>34292500</v>
      </c>
      <c r="BO22" s="25">
        <v>10</v>
      </c>
      <c r="BP22" s="11">
        <v>69100000</v>
      </c>
      <c r="BQ22" s="11">
        <v>21800000</v>
      </c>
      <c r="BR22" s="11">
        <v>19925000</v>
      </c>
      <c r="BS22" s="25">
        <v>6</v>
      </c>
      <c r="BT22" s="11">
        <v>7200000</v>
      </c>
      <c r="BU22" s="11">
        <v>2400000</v>
      </c>
      <c r="BV22" s="11">
        <v>1650000</v>
      </c>
      <c r="BW22" s="25">
        <v>1</v>
      </c>
      <c r="BX22" s="11">
        <v>1000000</v>
      </c>
      <c r="BY22" s="11">
        <v>1000000</v>
      </c>
      <c r="BZ22" s="33">
        <v>1000000</v>
      </c>
    </row>
    <row r="23" spans="1:78" ht="14.25" customHeight="1" x14ac:dyDescent="0.35">
      <c r="A23" s="1"/>
      <c r="B23" s="29">
        <v>2026</v>
      </c>
      <c r="C23" s="24">
        <f t="shared" si="0"/>
        <v>4463</v>
      </c>
      <c r="D23" s="7">
        <f t="shared" si="1"/>
        <v>11012160803</v>
      </c>
      <c r="E23" s="7">
        <f t="shared" si="2"/>
        <v>6560739186</v>
      </c>
      <c r="F23" s="7">
        <f t="shared" si="3"/>
        <v>5369831597</v>
      </c>
      <c r="G23" s="24">
        <f>SUM(G24:G29)</f>
        <v>1642</v>
      </c>
      <c r="H23" s="7">
        <f t="shared" ref="H23:BZ23" si="5">SUM(H24:H29)</f>
        <v>4123279793</v>
      </c>
      <c r="I23" s="7">
        <f t="shared" si="5"/>
        <v>2400769274</v>
      </c>
      <c r="J23" s="7">
        <f t="shared" si="5"/>
        <v>1835579750</v>
      </c>
      <c r="K23" s="24">
        <f t="shared" si="5"/>
        <v>65</v>
      </c>
      <c r="L23" s="7">
        <f t="shared" si="5"/>
        <v>227120000</v>
      </c>
      <c r="M23" s="7">
        <f t="shared" si="5"/>
        <v>129361000</v>
      </c>
      <c r="N23" s="7">
        <f t="shared" si="5"/>
        <v>119249250</v>
      </c>
      <c r="O23" s="24">
        <f t="shared" si="5"/>
        <v>86</v>
      </c>
      <c r="P23" s="7">
        <f t="shared" si="5"/>
        <v>204363000</v>
      </c>
      <c r="Q23" s="7">
        <f t="shared" si="5"/>
        <v>97853000</v>
      </c>
      <c r="R23" s="7">
        <f t="shared" si="5"/>
        <v>60055500</v>
      </c>
      <c r="S23" s="24">
        <f t="shared" si="5"/>
        <v>47</v>
      </c>
      <c r="T23" s="7">
        <f t="shared" si="5"/>
        <v>220801001</v>
      </c>
      <c r="U23" s="7">
        <f t="shared" si="5"/>
        <v>190853001</v>
      </c>
      <c r="V23" s="7">
        <f t="shared" si="5"/>
        <v>168343351</v>
      </c>
      <c r="W23" s="24">
        <f t="shared" si="5"/>
        <v>544</v>
      </c>
      <c r="X23" s="7">
        <f t="shared" si="5"/>
        <v>1244251611</v>
      </c>
      <c r="Y23" s="7">
        <f t="shared" si="5"/>
        <v>717709613</v>
      </c>
      <c r="Z23" s="7">
        <f t="shared" si="5"/>
        <v>623675813</v>
      </c>
      <c r="AA23" s="24">
        <f t="shared" si="5"/>
        <v>899</v>
      </c>
      <c r="AB23" s="7">
        <f t="shared" si="5"/>
        <v>1697747351</v>
      </c>
      <c r="AC23" s="7">
        <f t="shared" si="5"/>
        <v>965298551</v>
      </c>
      <c r="AD23" s="7">
        <f t="shared" si="5"/>
        <v>734741911</v>
      </c>
      <c r="AE23" s="24">
        <f t="shared" si="5"/>
        <v>49</v>
      </c>
      <c r="AF23" s="7">
        <f t="shared" si="5"/>
        <v>93620000</v>
      </c>
      <c r="AG23" s="7">
        <f t="shared" si="5"/>
        <v>71900000</v>
      </c>
      <c r="AH23" s="7">
        <f t="shared" si="5"/>
        <v>64098125</v>
      </c>
      <c r="AI23" s="24">
        <f t="shared" si="5"/>
        <v>102</v>
      </c>
      <c r="AJ23" s="7">
        <f t="shared" si="5"/>
        <v>311235000</v>
      </c>
      <c r="AK23" s="7">
        <f t="shared" si="5"/>
        <v>144420500</v>
      </c>
      <c r="AL23" s="7">
        <f t="shared" si="5"/>
        <v>124249250</v>
      </c>
      <c r="AM23" s="24">
        <f t="shared" si="5"/>
        <v>126</v>
      </c>
      <c r="AN23" s="7">
        <f t="shared" si="5"/>
        <v>252610201</v>
      </c>
      <c r="AO23" s="7">
        <f t="shared" si="5"/>
        <v>151361201</v>
      </c>
      <c r="AP23" s="7">
        <f t="shared" si="5"/>
        <v>132571201</v>
      </c>
      <c r="AQ23" s="24">
        <f t="shared" si="5"/>
        <v>111</v>
      </c>
      <c r="AR23" s="7">
        <f t="shared" si="5"/>
        <v>218460000</v>
      </c>
      <c r="AS23" s="7">
        <f t="shared" si="5"/>
        <v>143720000</v>
      </c>
      <c r="AT23" s="7">
        <f t="shared" si="5"/>
        <v>125765000</v>
      </c>
      <c r="AU23" s="24">
        <f t="shared" si="5"/>
        <v>283</v>
      </c>
      <c r="AV23" s="7">
        <f t="shared" si="5"/>
        <v>650551101</v>
      </c>
      <c r="AW23" s="7">
        <f t="shared" si="5"/>
        <v>365407301</v>
      </c>
      <c r="AX23" s="7">
        <f t="shared" si="5"/>
        <v>313037376</v>
      </c>
      <c r="AY23" s="24">
        <f t="shared" si="5"/>
        <v>53</v>
      </c>
      <c r="AZ23" s="7">
        <f t="shared" si="5"/>
        <v>136940000</v>
      </c>
      <c r="BA23" s="7">
        <f t="shared" si="5"/>
        <v>55990000</v>
      </c>
      <c r="BB23" s="7">
        <f t="shared" si="5"/>
        <v>51980000</v>
      </c>
      <c r="BC23" s="24">
        <f t="shared" si="5"/>
        <v>51</v>
      </c>
      <c r="BD23" s="7">
        <f t="shared" si="5"/>
        <v>163968888</v>
      </c>
      <c r="BE23" s="7">
        <f t="shared" si="5"/>
        <v>108986388</v>
      </c>
      <c r="BF23" s="7">
        <f t="shared" si="5"/>
        <v>98172638</v>
      </c>
      <c r="BG23" s="24">
        <f t="shared" si="5"/>
        <v>88</v>
      </c>
      <c r="BH23" s="7">
        <f t="shared" si="5"/>
        <v>226782500</v>
      </c>
      <c r="BI23" s="7">
        <f t="shared" si="5"/>
        <v>157056500</v>
      </c>
      <c r="BJ23" s="7">
        <f t="shared" si="5"/>
        <v>132425750</v>
      </c>
      <c r="BK23" s="24">
        <f t="shared" si="5"/>
        <v>198</v>
      </c>
      <c r="BL23" s="7">
        <f t="shared" si="5"/>
        <v>641390357</v>
      </c>
      <c r="BM23" s="7">
        <f t="shared" si="5"/>
        <v>432087857</v>
      </c>
      <c r="BN23" s="7">
        <f t="shared" si="5"/>
        <v>394992832</v>
      </c>
      <c r="BO23" s="24">
        <f t="shared" si="5"/>
        <v>66</v>
      </c>
      <c r="BP23" s="7">
        <f t="shared" si="5"/>
        <v>357110000</v>
      </c>
      <c r="BQ23" s="7">
        <f t="shared" si="5"/>
        <v>295565000</v>
      </c>
      <c r="BR23" s="7">
        <f t="shared" si="5"/>
        <v>274171250</v>
      </c>
      <c r="BS23" s="24">
        <f t="shared" si="5"/>
        <v>49</v>
      </c>
      <c r="BT23" s="7">
        <f t="shared" si="5"/>
        <v>237330000</v>
      </c>
      <c r="BU23" s="7">
        <f t="shared" si="5"/>
        <v>131175000</v>
      </c>
      <c r="BV23" s="7">
        <f t="shared" si="5"/>
        <v>115686350</v>
      </c>
      <c r="BW23" s="24">
        <f t="shared" si="5"/>
        <v>4</v>
      </c>
      <c r="BX23" s="7">
        <f t="shared" si="5"/>
        <v>4600000</v>
      </c>
      <c r="BY23" s="7">
        <f t="shared" si="5"/>
        <v>1225000</v>
      </c>
      <c r="BZ23" s="30">
        <f t="shared" si="5"/>
        <v>1036250</v>
      </c>
    </row>
    <row r="24" spans="1:78" ht="14.25" customHeight="1" x14ac:dyDescent="0.35">
      <c r="A24" s="31"/>
      <c r="B24" s="32" t="s">
        <v>7</v>
      </c>
      <c r="C24" s="25">
        <f t="shared" si="0"/>
        <v>775</v>
      </c>
      <c r="D24" s="11">
        <f t="shared" si="1"/>
        <v>2088277990</v>
      </c>
      <c r="E24" s="11">
        <f t="shared" si="2"/>
        <v>1224315491</v>
      </c>
      <c r="F24" s="11">
        <f t="shared" si="3"/>
        <v>944226867</v>
      </c>
      <c r="G24" s="25">
        <v>270</v>
      </c>
      <c r="H24" s="11">
        <v>963849989</v>
      </c>
      <c r="I24" s="11">
        <v>460472489</v>
      </c>
      <c r="J24" s="11">
        <v>309835990</v>
      </c>
      <c r="K24" s="25">
        <v>9</v>
      </c>
      <c r="L24" s="11">
        <v>11910000</v>
      </c>
      <c r="M24" s="11">
        <v>6345000</v>
      </c>
      <c r="N24" s="11">
        <v>5052000</v>
      </c>
      <c r="O24" s="25">
        <v>21</v>
      </c>
      <c r="P24" s="11">
        <v>58510500</v>
      </c>
      <c r="Q24" s="11">
        <v>43970500</v>
      </c>
      <c r="R24" s="11">
        <v>27025500</v>
      </c>
      <c r="S24" s="25">
        <v>7</v>
      </c>
      <c r="T24" s="11">
        <v>108600000</v>
      </c>
      <c r="U24" s="11">
        <v>107725000</v>
      </c>
      <c r="V24" s="11">
        <v>106311250</v>
      </c>
      <c r="W24" s="25">
        <v>119</v>
      </c>
      <c r="X24" s="11">
        <v>222829000</v>
      </c>
      <c r="Y24" s="11">
        <v>132630501</v>
      </c>
      <c r="Z24" s="11">
        <v>120077376</v>
      </c>
      <c r="AA24" s="25">
        <v>151</v>
      </c>
      <c r="AB24" s="11">
        <v>282596000</v>
      </c>
      <c r="AC24" s="11">
        <v>157272000</v>
      </c>
      <c r="AD24" s="11">
        <v>109121750</v>
      </c>
      <c r="AE24" s="25">
        <v>10</v>
      </c>
      <c r="AF24" s="11">
        <v>16260000</v>
      </c>
      <c r="AG24" s="11">
        <v>13805000</v>
      </c>
      <c r="AH24" s="11">
        <v>13475000</v>
      </c>
      <c r="AI24" s="25">
        <v>15</v>
      </c>
      <c r="AJ24" s="11">
        <v>29000000</v>
      </c>
      <c r="AK24" s="11">
        <v>14500000</v>
      </c>
      <c r="AL24" s="11">
        <v>10912500</v>
      </c>
      <c r="AM24" s="25">
        <v>16</v>
      </c>
      <c r="AN24" s="11">
        <v>17950001</v>
      </c>
      <c r="AO24" s="11">
        <v>15675001</v>
      </c>
      <c r="AP24" s="11">
        <v>12930001</v>
      </c>
      <c r="AQ24" s="25">
        <v>19</v>
      </c>
      <c r="AR24" s="11">
        <v>23885000</v>
      </c>
      <c r="AS24" s="11">
        <v>21775000</v>
      </c>
      <c r="AT24" s="11">
        <v>20937500</v>
      </c>
      <c r="AU24" s="25">
        <v>42</v>
      </c>
      <c r="AV24" s="11">
        <v>43055000</v>
      </c>
      <c r="AW24" s="11">
        <v>27960000</v>
      </c>
      <c r="AX24" s="11">
        <v>22041250</v>
      </c>
      <c r="AY24" s="25">
        <v>13</v>
      </c>
      <c r="AZ24" s="11">
        <v>15300000</v>
      </c>
      <c r="BA24" s="11">
        <v>12950000</v>
      </c>
      <c r="BB24" s="11">
        <v>11862500</v>
      </c>
      <c r="BC24" s="25">
        <v>11</v>
      </c>
      <c r="BD24" s="11">
        <v>9330000</v>
      </c>
      <c r="BE24" s="11">
        <v>6697500</v>
      </c>
      <c r="BF24" s="11">
        <v>2910000</v>
      </c>
      <c r="BG24" s="25">
        <v>17</v>
      </c>
      <c r="BH24" s="11">
        <v>18022500</v>
      </c>
      <c r="BI24" s="11">
        <v>11097500</v>
      </c>
      <c r="BJ24" s="11">
        <v>9375500</v>
      </c>
      <c r="BK24" s="25">
        <v>29</v>
      </c>
      <c r="BL24" s="11">
        <v>115410000</v>
      </c>
      <c r="BM24" s="11">
        <v>72325000</v>
      </c>
      <c r="BN24" s="11">
        <v>56540000</v>
      </c>
      <c r="BO24" s="25">
        <v>14</v>
      </c>
      <c r="BP24" s="11">
        <v>123970000</v>
      </c>
      <c r="BQ24" s="11">
        <v>101495000</v>
      </c>
      <c r="BR24" s="11">
        <v>92042500</v>
      </c>
      <c r="BS24" s="25">
        <v>10</v>
      </c>
      <c r="BT24" s="11">
        <v>23800000</v>
      </c>
      <c r="BU24" s="11">
        <v>16620000</v>
      </c>
      <c r="BV24" s="11">
        <v>12776250</v>
      </c>
      <c r="BW24" s="25">
        <v>2</v>
      </c>
      <c r="BX24" s="11">
        <v>4000000</v>
      </c>
      <c r="BY24" s="11">
        <v>1000000</v>
      </c>
      <c r="BZ24" s="33">
        <v>1000000</v>
      </c>
    </row>
    <row r="25" spans="1:78" ht="14.25" customHeight="1" x14ac:dyDescent="0.35">
      <c r="A25" s="31"/>
      <c r="B25" s="32" t="s">
        <v>8</v>
      </c>
      <c r="C25" s="25">
        <f t="shared" si="0"/>
        <v>838</v>
      </c>
      <c r="D25" s="11">
        <f t="shared" si="1"/>
        <v>1925309502</v>
      </c>
      <c r="E25" s="11">
        <f t="shared" si="2"/>
        <v>1201841503</v>
      </c>
      <c r="F25" s="11">
        <f t="shared" si="3"/>
        <v>972357752</v>
      </c>
      <c r="G25" s="25">
        <v>321</v>
      </c>
      <c r="H25" s="11">
        <v>825811502</v>
      </c>
      <c r="I25" s="11">
        <v>540771502</v>
      </c>
      <c r="J25" s="11">
        <v>404274001</v>
      </c>
      <c r="K25" s="25">
        <v>8</v>
      </c>
      <c r="L25" s="11">
        <v>7500000</v>
      </c>
      <c r="M25" s="11">
        <v>3181000</v>
      </c>
      <c r="N25" s="11">
        <v>3081000</v>
      </c>
      <c r="O25" s="25">
        <v>10</v>
      </c>
      <c r="P25" s="11">
        <v>33300000</v>
      </c>
      <c r="Q25" s="11">
        <v>10635000</v>
      </c>
      <c r="R25" s="11">
        <v>4853750</v>
      </c>
      <c r="S25" s="25">
        <v>9</v>
      </c>
      <c r="T25" s="11">
        <v>23140000</v>
      </c>
      <c r="U25" s="11">
        <v>19765000</v>
      </c>
      <c r="V25" s="11">
        <v>19672000</v>
      </c>
      <c r="W25" s="25">
        <v>101</v>
      </c>
      <c r="X25" s="11">
        <v>248637000</v>
      </c>
      <c r="Y25" s="11">
        <v>147831001</v>
      </c>
      <c r="Z25" s="11">
        <v>127617751</v>
      </c>
      <c r="AA25" s="25">
        <v>179</v>
      </c>
      <c r="AB25" s="11">
        <v>281100000</v>
      </c>
      <c r="AC25" s="11">
        <v>205583000</v>
      </c>
      <c r="AD25" s="11">
        <v>169812375</v>
      </c>
      <c r="AE25" s="25">
        <v>12</v>
      </c>
      <c r="AF25" s="11">
        <v>30360000</v>
      </c>
      <c r="AG25" s="11">
        <v>22070000</v>
      </c>
      <c r="AH25" s="11">
        <v>19032500</v>
      </c>
      <c r="AI25" s="25">
        <v>18</v>
      </c>
      <c r="AJ25" s="11">
        <v>93450000</v>
      </c>
      <c r="AK25" s="11">
        <v>39775000</v>
      </c>
      <c r="AL25" s="11">
        <v>35806250</v>
      </c>
      <c r="AM25" s="25">
        <v>18</v>
      </c>
      <c r="AN25" s="11">
        <v>56260000</v>
      </c>
      <c r="AO25" s="11">
        <v>26360000</v>
      </c>
      <c r="AP25" s="11">
        <v>21910000</v>
      </c>
      <c r="AQ25" s="25">
        <v>21</v>
      </c>
      <c r="AR25" s="11">
        <v>23970000</v>
      </c>
      <c r="AS25" s="11">
        <v>18945000</v>
      </c>
      <c r="AT25" s="11">
        <v>17232500</v>
      </c>
      <c r="AU25" s="25">
        <v>48</v>
      </c>
      <c r="AV25" s="11">
        <v>88651000</v>
      </c>
      <c r="AW25" s="11">
        <v>46961000</v>
      </c>
      <c r="AX25" s="11">
        <v>37807875</v>
      </c>
      <c r="AY25" s="25">
        <v>10</v>
      </c>
      <c r="AZ25" s="11">
        <v>16810000</v>
      </c>
      <c r="BA25" s="11">
        <v>5835000</v>
      </c>
      <c r="BB25" s="11">
        <v>5272500</v>
      </c>
      <c r="BC25" s="25">
        <v>9</v>
      </c>
      <c r="BD25" s="11">
        <v>58750000</v>
      </c>
      <c r="BE25" s="11">
        <v>16875000</v>
      </c>
      <c r="BF25" s="11">
        <v>15806250</v>
      </c>
      <c r="BG25" s="25">
        <v>17</v>
      </c>
      <c r="BH25" s="11">
        <v>14115000</v>
      </c>
      <c r="BI25" s="11">
        <v>10164000</v>
      </c>
      <c r="BJ25" s="11">
        <v>9432750</v>
      </c>
      <c r="BK25" s="25">
        <v>37</v>
      </c>
      <c r="BL25" s="11">
        <v>69955000</v>
      </c>
      <c r="BM25" s="11">
        <v>53140000</v>
      </c>
      <c r="BN25" s="11">
        <v>49483750</v>
      </c>
      <c r="BO25" s="25">
        <v>13</v>
      </c>
      <c r="BP25" s="11">
        <v>26500000</v>
      </c>
      <c r="BQ25" s="11">
        <v>23850000</v>
      </c>
      <c r="BR25" s="11">
        <v>23175000</v>
      </c>
      <c r="BS25" s="25">
        <v>7</v>
      </c>
      <c r="BT25" s="11">
        <v>27000000</v>
      </c>
      <c r="BU25" s="11">
        <v>10100000</v>
      </c>
      <c r="BV25" s="11">
        <v>8087500</v>
      </c>
      <c r="BW25" s="25">
        <v>0</v>
      </c>
      <c r="BX25" s="34">
        <v>0</v>
      </c>
      <c r="BY25" s="34">
        <v>0</v>
      </c>
      <c r="BZ25" s="35">
        <v>0</v>
      </c>
    </row>
    <row r="26" spans="1:78" ht="14.25" customHeight="1" x14ac:dyDescent="0.35">
      <c r="A26" s="31"/>
      <c r="B26" s="32" t="s">
        <v>9</v>
      </c>
      <c r="C26" s="25">
        <f t="shared" si="0"/>
        <v>810</v>
      </c>
      <c r="D26" s="11">
        <f t="shared" si="1"/>
        <v>2391514925</v>
      </c>
      <c r="E26" s="11">
        <f t="shared" si="2"/>
        <v>1326915625</v>
      </c>
      <c r="F26" s="11">
        <f t="shared" si="3"/>
        <v>1174618986</v>
      </c>
      <c r="G26" s="25">
        <v>288</v>
      </c>
      <c r="H26" s="11">
        <v>708514500</v>
      </c>
      <c r="I26" s="11">
        <v>347862000</v>
      </c>
      <c r="J26" s="11">
        <v>289700876</v>
      </c>
      <c r="K26" s="25">
        <v>13</v>
      </c>
      <c r="L26" s="11">
        <v>121100000</v>
      </c>
      <c r="M26" s="11">
        <v>35975000</v>
      </c>
      <c r="N26" s="11">
        <v>33263750</v>
      </c>
      <c r="O26" s="25">
        <v>22</v>
      </c>
      <c r="P26" s="11">
        <v>32051000</v>
      </c>
      <c r="Q26" s="11">
        <v>15826000</v>
      </c>
      <c r="R26" s="11">
        <v>11869750</v>
      </c>
      <c r="S26" s="25">
        <v>5</v>
      </c>
      <c r="T26" s="11">
        <v>8300000</v>
      </c>
      <c r="U26" s="11">
        <v>2900000</v>
      </c>
      <c r="V26" s="11">
        <v>2350000</v>
      </c>
      <c r="W26" s="25">
        <v>82</v>
      </c>
      <c r="X26" s="11">
        <v>196740225</v>
      </c>
      <c r="Y26" s="11">
        <v>134550225</v>
      </c>
      <c r="Z26" s="11">
        <v>122600225</v>
      </c>
      <c r="AA26" s="25">
        <v>174</v>
      </c>
      <c r="AB26" s="11">
        <v>320004200</v>
      </c>
      <c r="AC26" s="11">
        <v>179919900</v>
      </c>
      <c r="AD26" s="11">
        <v>156769910</v>
      </c>
      <c r="AE26" s="25">
        <v>8</v>
      </c>
      <c r="AF26" s="11">
        <v>3950000</v>
      </c>
      <c r="AG26" s="11">
        <v>2825000</v>
      </c>
      <c r="AH26" s="11">
        <v>1793750</v>
      </c>
      <c r="AI26" s="25">
        <v>22</v>
      </c>
      <c r="AJ26" s="11">
        <v>63205000</v>
      </c>
      <c r="AK26" s="11">
        <v>30215000</v>
      </c>
      <c r="AL26" s="11">
        <v>23095000</v>
      </c>
      <c r="AM26" s="25">
        <v>20</v>
      </c>
      <c r="AN26" s="11">
        <v>31100000</v>
      </c>
      <c r="AO26" s="11">
        <v>17525000</v>
      </c>
      <c r="AP26" s="11">
        <v>14968750</v>
      </c>
      <c r="AQ26" s="25">
        <v>22</v>
      </c>
      <c r="AR26" s="11">
        <v>59610000</v>
      </c>
      <c r="AS26" s="11">
        <v>27430000</v>
      </c>
      <c r="AT26" s="11">
        <v>19286250</v>
      </c>
      <c r="AU26" s="25">
        <v>56</v>
      </c>
      <c r="AV26" s="11">
        <v>240510000</v>
      </c>
      <c r="AW26" s="11">
        <v>126385000</v>
      </c>
      <c r="AX26" s="11">
        <v>113995100</v>
      </c>
      <c r="AY26" s="25">
        <v>11</v>
      </c>
      <c r="AZ26" s="11">
        <v>22000000</v>
      </c>
      <c r="BA26" s="11">
        <v>11925000</v>
      </c>
      <c r="BB26" s="11">
        <v>11540000</v>
      </c>
      <c r="BC26" s="25">
        <v>6</v>
      </c>
      <c r="BD26" s="11">
        <v>58650000</v>
      </c>
      <c r="BE26" s="11">
        <v>58650000</v>
      </c>
      <c r="BF26" s="11">
        <v>54900000</v>
      </c>
      <c r="BG26" s="25">
        <v>16</v>
      </c>
      <c r="BH26" s="11">
        <v>105620000</v>
      </c>
      <c r="BI26" s="11">
        <v>85235000</v>
      </c>
      <c r="BJ26" s="11">
        <v>80048750</v>
      </c>
      <c r="BK26" s="25">
        <v>41</v>
      </c>
      <c r="BL26" s="11">
        <v>142520000</v>
      </c>
      <c r="BM26" s="11">
        <v>63282500</v>
      </c>
      <c r="BN26" s="11">
        <v>57756875</v>
      </c>
      <c r="BO26" s="25">
        <v>13</v>
      </c>
      <c r="BP26" s="11">
        <v>132640000</v>
      </c>
      <c r="BQ26" s="11">
        <v>116410000</v>
      </c>
      <c r="BR26" s="11">
        <v>113775000</v>
      </c>
      <c r="BS26" s="25">
        <v>10</v>
      </c>
      <c r="BT26" s="11">
        <v>144900000</v>
      </c>
      <c r="BU26" s="11">
        <v>69900000</v>
      </c>
      <c r="BV26" s="11">
        <v>66900000</v>
      </c>
      <c r="BW26" s="25">
        <v>1</v>
      </c>
      <c r="BX26" s="11">
        <v>100000</v>
      </c>
      <c r="BY26" s="11">
        <v>100000</v>
      </c>
      <c r="BZ26" s="33">
        <v>5000</v>
      </c>
    </row>
    <row r="27" spans="1:78" ht="14.25" customHeight="1" x14ac:dyDescent="0.35">
      <c r="A27" s="31"/>
      <c r="B27" s="32" t="s">
        <v>10</v>
      </c>
      <c r="C27" s="25">
        <f t="shared" si="0"/>
        <v>585</v>
      </c>
      <c r="D27" s="11">
        <f t="shared" si="1"/>
        <v>1275660508</v>
      </c>
      <c r="E27" s="11">
        <f t="shared" si="2"/>
        <v>802481008</v>
      </c>
      <c r="F27" s="11">
        <f t="shared" si="3"/>
        <v>639635708</v>
      </c>
      <c r="G27" s="25">
        <v>221</v>
      </c>
      <c r="H27" s="11">
        <v>446583500</v>
      </c>
      <c r="I27" s="11">
        <v>312854500</v>
      </c>
      <c r="J27" s="11">
        <v>245789000</v>
      </c>
      <c r="K27" s="25">
        <v>7</v>
      </c>
      <c r="L27" s="11">
        <v>6210000</v>
      </c>
      <c r="M27" s="11">
        <v>6210000</v>
      </c>
      <c r="N27" s="11">
        <v>1760000</v>
      </c>
      <c r="O27" s="25">
        <v>10</v>
      </c>
      <c r="P27" s="11">
        <v>4051500</v>
      </c>
      <c r="Q27" s="11">
        <v>2076500</v>
      </c>
      <c r="R27" s="11">
        <v>2039000</v>
      </c>
      <c r="S27" s="25">
        <v>10</v>
      </c>
      <c r="T27" s="11">
        <v>25911000</v>
      </c>
      <c r="U27" s="11">
        <v>23443000</v>
      </c>
      <c r="V27" s="11">
        <v>13650100</v>
      </c>
      <c r="W27" s="25">
        <v>72</v>
      </c>
      <c r="X27" s="11">
        <v>187540100</v>
      </c>
      <c r="Y27" s="11">
        <v>83707600</v>
      </c>
      <c r="Z27" s="11">
        <v>78277975</v>
      </c>
      <c r="AA27" s="25">
        <v>96</v>
      </c>
      <c r="AB27" s="11">
        <v>178619051</v>
      </c>
      <c r="AC27" s="11">
        <v>92169051</v>
      </c>
      <c r="AD27" s="11">
        <v>48817401</v>
      </c>
      <c r="AE27" s="25">
        <v>7</v>
      </c>
      <c r="AF27" s="11">
        <v>16000000</v>
      </c>
      <c r="AG27" s="11">
        <v>10650000</v>
      </c>
      <c r="AH27" s="11">
        <v>8871875</v>
      </c>
      <c r="AI27" s="25">
        <v>18</v>
      </c>
      <c r="AJ27" s="11">
        <v>65625000</v>
      </c>
      <c r="AK27" s="11">
        <v>24975000</v>
      </c>
      <c r="AL27" s="11">
        <v>23575000</v>
      </c>
      <c r="AM27" s="25">
        <v>23</v>
      </c>
      <c r="AN27" s="11">
        <v>37400000</v>
      </c>
      <c r="AO27" s="11">
        <v>29625000</v>
      </c>
      <c r="AP27" s="11">
        <v>27487500</v>
      </c>
      <c r="AQ27" s="25">
        <v>22</v>
      </c>
      <c r="AR27" s="11">
        <v>48515000</v>
      </c>
      <c r="AS27" s="11">
        <v>38015000</v>
      </c>
      <c r="AT27" s="11">
        <v>35635000</v>
      </c>
      <c r="AU27" s="25">
        <v>43</v>
      </c>
      <c r="AV27" s="11">
        <v>81080000</v>
      </c>
      <c r="AW27" s="11">
        <v>57070000</v>
      </c>
      <c r="AX27" s="11">
        <v>47950000</v>
      </c>
      <c r="AY27" s="25">
        <v>5</v>
      </c>
      <c r="AZ27" s="11">
        <v>13100000</v>
      </c>
      <c r="BA27" s="11">
        <v>9100000</v>
      </c>
      <c r="BB27" s="11">
        <v>8200000</v>
      </c>
      <c r="BC27" s="25">
        <v>6</v>
      </c>
      <c r="BD27" s="11">
        <v>6600000</v>
      </c>
      <c r="BE27" s="11">
        <v>2575000</v>
      </c>
      <c r="BF27" s="11">
        <v>2180000</v>
      </c>
      <c r="BG27" s="25">
        <v>9</v>
      </c>
      <c r="BH27" s="11">
        <v>25625000</v>
      </c>
      <c r="BI27" s="11">
        <v>16860000</v>
      </c>
      <c r="BJ27" s="11">
        <v>8055000</v>
      </c>
      <c r="BK27" s="25">
        <v>29</v>
      </c>
      <c r="BL27" s="11">
        <v>114350357</v>
      </c>
      <c r="BM27" s="11">
        <v>79525357</v>
      </c>
      <c r="BN27" s="11">
        <v>75722857</v>
      </c>
      <c r="BO27" s="25">
        <v>5</v>
      </c>
      <c r="BP27" s="11">
        <v>13400000</v>
      </c>
      <c r="BQ27" s="11">
        <v>8575000</v>
      </c>
      <c r="BR27" s="11">
        <v>8575000</v>
      </c>
      <c r="BS27" s="25">
        <v>2</v>
      </c>
      <c r="BT27" s="11">
        <v>5050000</v>
      </c>
      <c r="BU27" s="11">
        <v>5050000</v>
      </c>
      <c r="BV27" s="11">
        <v>3050000</v>
      </c>
      <c r="BW27" s="25">
        <v>0</v>
      </c>
      <c r="BX27" s="34">
        <v>0</v>
      </c>
      <c r="BY27" s="34">
        <v>0</v>
      </c>
      <c r="BZ27" s="35">
        <v>0</v>
      </c>
    </row>
    <row r="28" spans="1:78" ht="14.25" customHeight="1" x14ac:dyDescent="0.35">
      <c r="A28" s="31"/>
      <c r="B28" s="32" t="s">
        <v>11</v>
      </c>
      <c r="C28" s="25">
        <f>SUMIF($G$5:$BZ$5,$G$5,G28:BZ28)</f>
        <v>668</v>
      </c>
      <c r="D28" s="11">
        <f>SUMIF($G$5:$BZ$5,$H$5,G28:BZ28)</f>
        <v>1374680799</v>
      </c>
      <c r="E28" s="11">
        <f>SUMIF($G$5:$BZ$5,$I$5,G28:BZ28)</f>
        <v>783911049</v>
      </c>
      <c r="F28" s="11">
        <f>SUMIF($G$5:$BZ$5,$J$5,G28:BZ28)</f>
        <v>643357849</v>
      </c>
      <c r="G28" s="25">
        <v>257</v>
      </c>
      <c r="H28" s="11">
        <v>517449000</v>
      </c>
      <c r="I28" s="11">
        <v>314477750</v>
      </c>
      <c r="J28" s="11">
        <v>258033350</v>
      </c>
      <c r="K28" s="25">
        <v>13</v>
      </c>
      <c r="L28" s="11">
        <v>23800000</v>
      </c>
      <c r="M28" s="11">
        <v>22600000</v>
      </c>
      <c r="N28" s="11">
        <v>22487500</v>
      </c>
      <c r="O28" s="25">
        <v>15</v>
      </c>
      <c r="P28" s="11">
        <v>73100000</v>
      </c>
      <c r="Q28" s="11">
        <v>22820000</v>
      </c>
      <c r="R28" s="11">
        <v>11930000</v>
      </c>
      <c r="S28" s="25">
        <v>6</v>
      </c>
      <c r="T28" s="11">
        <v>17350000</v>
      </c>
      <c r="U28" s="11">
        <v>16570000</v>
      </c>
      <c r="V28" s="11">
        <v>16382500</v>
      </c>
      <c r="W28" s="25">
        <v>70</v>
      </c>
      <c r="X28" s="11">
        <v>147893611</v>
      </c>
      <c r="Y28" s="11">
        <v>82103611</v>
      </c>
      <c r="Z28" s="11">
        <v>67358611</v>
      </c>
      <c r="AA28" s="25">
        <v>135</v>
      </c>
      <c r="AB28" s="11">
        <v>247944100</v>
      </c>
      <c r="AC28" s="11">
        <v>136233100</v>
      </c>
      <c r="AD28" s="11">
        <v>112836350</v>
      </c>
      <c r="AE28" s="25">
        <v>4</v>
      </c>
      <c r="AF28" s="11">
        <v>6000000</v>
      </c>
      <c r="AG28" s="11">
        <v>6000000</v>
      </c>
      <c r="AH28" s="11">
        <v>4750000</v>
      </c>
      <c r="AI28" s="25">
        <v>15</v>
      </c>
      <c r="AJ28" s="11">
        <v>23455000</v>
      </c>
      <c r="AK28" s="11">
        <v>10667500</v>
      </c>
      <c r="AL28" s="11">
        <v>7646500</v>
      </c>
      <c r="AM28" s="25">
        <v>27</v>
      </c>
      <c r="AN28" s="11">
        <v>48000200</v>
      </c>
      <c r="AO28" s="11">
        <v>27775200</v>
      </c>
      <c r="AP28" s="11">
        <v>26618950</v>
      </c>
      <c r="AQ28" s="25">
        <v>15</v>
      </c>
      <c r="AR28" s="11">
        <v>36105000</v>
      </c>
      <c r="AS28" s="11">
        <v>13955000</v>
      </c>
      <c r="AT28" s="11">
        <v>9823750</v>
      </c>
      <c r="AU28" s="25">
        <v>34</v>
      </c>
      <c r="AV28" s="11">
        <v>46100000</v>
      </c>
      <c r="AW28" s="11">
        <v>30575000</v>
      </c>
      <c r="AX28" s="11">
        <v>24135000</v>
      </c>
      <c r="AY28" s="25">
        <v>5</v>
      </c>
      <c r="AZ28" s="11">
        <v>60300000</v>
      </c>
      <c r="BA28" s="11">
        <v>11300000</v>
      </c>
      <c r="BB28" s="11">
        <v>11300000</v>
      </c>
      <c r="BC28" s="25">
        <v>13</v>
      </c>
      <c r="BD28" s="11">
        <v>24038888</v>
      </c>
      <c r="BE28" s="11">
        <v>20288888</v>
      </c>
      <c r="BF28" s="11">
        <v>19151388</v>
      </c>
      <c r="BG28" s="25">
        <v>15</v>
      </c>
      <c r="BH28" s="11">
        <v>40000000</v>
      </c>
      <c r="BI28" s="11">
        <v>23675000</v>
      </c>
      <c r="BJ28" s="11">
        <v>18146250</v>
      </c>
      <c r="BK28" s="25">
        <v>26</v>
      </c>
      <c r="BL28" s="11">
        <v>35315000</v>
      </c>
      <c r="BM28" s="11">
        <v>23115000</v>
      </c>
      <c r="BN28" s="11">
        <v>19452600</v>
      </c>
      <c r="BO28" s="25">
        <v>8</v>
      </c>
      <c r="BP28" s="11">
        <v>17300000</v>
      </c>
      <c r="BQ28" s="11">
        <v>12300000</v>
      </c>
      <c r="BR28" s="11">
        <v>5037500</v>
      </c>
      <c r="BS28" s="25">
        <v>10</v>
      </c>
      <c r="BT28" s="11">
        <v>10530000</v>
      </c>
      <c r="BU28" s="11">
        <v>9455000</v>
      </c>
      <c r="BV28" s="11">
        <v>8267600</v>
      </c>
      <c r="BW28" s="25">
        <v>0</v>
      </c>
      <c r="BX28" s="34">
        <v>0</v>
      </c>
      <c r="BY28" s="34">
        <v>0</v>
      </c>
      <c r="BZ28" s="35">
        <v>0</v>
      </c>
    </row>
    <row r="29" spans="1:78" ht="14.25" customHeight="1" thickBot="1" x14ac:dyDescent="0.4">
      <c r="A29" s="31"/>
      <c r="B29" s="37" t="s">
        <v>12</v>
      </c>
      <c r="C29" s="38">
        <f t="shared" si="0"/>
        <v>787</v>
      </c>
      <c r="D29" s="39">
        <f t="shared" si="1"/>
        <v>1956717079</v>
      </c>
      <c r="E29" s="39">
        <f t="shared" si="2"/>
        <v>1221274510</v>
      </c>
      <c r="F29" s="39">
        <f t="shared" si="3"/>
        <v>995634435</v>
      </c>
      <c r="G29" s="38">
        <v>285</v>
      </c>
      <c r="H29" s="39">
        <v>661071302</v>
      </c>
      <c r="I29" s="39">
        <v>424331033</v>
      </c>
      <c r="J29" s="39">
        <v>327946533</v>
      </c>
      <c r="K29" s="38">
        <v>15</v>
      </c>
      <c r="L29" s="39">
        <v>56600000</v>
      </c>
      <c r="M29" s="39">
        <v>55050000</v>
      </c>
      <c r="N29" s="39">
        <v>53605000</v>
      </c>
      <c r="O29" s="38">
        <v>8</v>
      </c>
      <c r="P29" s="39">
        <v>3350000</v>
      </c>
      <c r="Q29" s="39">
        <v>2525000</v>
      </c>
      <c r="R29" s="39">
        <v>2337500</v>
      </c>
      <c r="S29" s="38">
        <v>10</v>
      </c>
      <c r="T29" s="39">
        <v>37500001</v>
      </c>
      <c r="U29" s="39">
        <v>20450001</v>
      </c>
      <c r="V29" s="39">
        <v>9977501</v>
      </c>
      <c r="W29" s="38">
        <v>100</v>
      </c>
      <c r="X29" s="39">
        <v>240611675</v>
      </c>
      <c r="Y29" s="39">
        <v>136886675</v>
      </c>
      <c r="Z29" s="39">
        <v>107743875</v>
      </c>
      <c r="AA29" s="38">
        <v>164</v>
      </c>
      <c r="AB29" s="39">
        <v>387484000</v>
      </c>
      <c r="AC29" s="39">
        <v>194121500</v>
      </c>
      <c r="AD29" s="39">
        <v>137384125</v>
      </c>
      <c r="AE29" s="38">
        <v>8</v>
      </c>
      <c r="AF29" s="39">
        <v>21050000</v>
      </c>
      <c r="AG29" s="39">
        <v>16550000</v>
      </c>
      <c r="AH29" s="39">
        <v>16175000</v>
      </c>
      <c r="AI29" s="38">
        <v>14</v>
      </c>
      <c r="AJ29" s="39">
        <v>36500000</v>
      </c>
      <c r="AK29" s="39">
        <v>24288000</v>
      </c>
      <c r="AL29" s="39">
        <v>23214000</v>
      </c>
      <c r="AM29" s="38">
        <v>22</v>
      </c>
      <c r="AN29" s="39">
        <v>61900000</v>
      </c>
      <c r="AO29" s="39">
        <v>34401000</v>
      </c>
      <c r="AP29" s="39">
        <v>28656000</v>
      </c>
      <c r="AQ29" s="38">
        <v>12</v>
      </c>
      <c r="AR29" s="39">
        <v>26375000</v>
      </c>
      <c r="AS29" s="39">
        <v>23600000</v>
      </c>
      <c r="AT29" s="39">
        <v>22850000</v>
      </c>
      <c r="AU29" s="38">
        <v>60</v>
      </c>
      <c r="AV29" s="39">
        <v>151155101</v>
      </c>
      <c r="AW29" s="39">
        <v>76456301</v>
      </c>
      <c r="AX29" s="39">
        <v>67108151</v>
      </c>
      <c r="AY29" s="38">
        <v>9</v>
      </c>
      <c r="AZ29" s="39">
        <v>9430000</v>
      </c>
      <c r="BA29" s="39">
        <v>4880000</v>
      </c>
      <c r="BB29" s="39">
        <v>3805000</v>
      </c>
      <c r="BC29" s="38">
        <v>6</v>
      </c>
      <c r="BD29" s="39">
        <v>6600000</v>
      </c>
      <c r="BE29" s="39">
        <v>3900000</v>
      </c>
      <c r="BF29" s="39">
        <v>3225000</v>
      </c>
      <c r="BG29" s="38">
        <v>14</v>
      </c>
      <c r="BH29" s="39">
        <v>23400000</v>
      </c>
      <c r="BI29" s="39">
        <v>10025000</v>
      </c>
      <c r="BJ29" s="39">
        <v>7367500</v>
      </c>
      <c r="BK29" s="38">
        <v>36</v>
      </c>
      <c r="BL29" s="39">
        <v>163840000</v>
      </c>
      <c r="BM29" s="39">
        <v>140700000</v>
      </c>
      <c r="BN29" s="39">
        <v>136036750</v>
      </c>
      <c r="BO29" s="38">
        <v>13</v>
      </c>
      <c r="BP29" s="39">
        <v>43300000</v>
      </c>
      <c r="BQ29" s="39">
        <v>32935000</v>
      </c>
      <c r="BR29" s="39">
        <v>31566250</v>
      </c>
      <c r="BS29" s="38">
        <v>10</v>
      </c>
      <c r="BT29" s="39">
        <v>26050000</v>
      </c>
      <c r="BU29" s="39">
        <v>20050000</v>
      </c>
      <c r="BV29" s="39">
        <v>16605000</v>
      </c>
      <c r="BW29" s="38">
        <v>1</v>
      </c>
      <c r="BX29" s="39">
        <v>500000</v>
      </c>
      <c r="BY29" s="39">
        <v>125000</v>
      </c>
      <c r="BZ29" s="40">
        <v>31250</v>
      </c>
    </row>
    <row r="30" spans="1:78" ht="14.25" customHeight="1" x14ac:dyDescent="0.35">
      <c r="A30" s="1"/>
      <c r="B30" s="17" t="s">
        <v>19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</row>
    <row r="31" spans="1:78" ht="14.2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</row>
    <row r="32" spans="1:78" ht="14.25" customHeight="1" x14ac:dyDescent="0.35">
      <c r="A32" s="1"/>
      <c r="B32" s="18" t="s">
        <v>20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</row>
    <row r="33" spans="1:78" ht="14.25" customHeight="1" x14ac:dyDescent="0.35">
      <c r="A33" s="1"/>
      <c r="B33" s="18" t="s">
        <v>21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</row>
    <row r="34" spans="1:78" ht="14.2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</row>
    <row r="35" spans="1:78" ht="14.2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</row>
    <row r="36" spans="1:78" ht="14.2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</row>
    <row r="37" spans="1:78" ht="14.2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</row>
    <row r="38" spans="1:78" ht="14.2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</row>
    <row r="39" spans="1:78" ht="14.2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</row>
    <row r="40" spans="1:78" ht="14.2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</row>
    <row r="41" spans="1:78" ht="14.2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</row>
    <row r="42" spans="1:78" ht="14.2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</row>
    <row r="43" spans="1:78" ht="14.2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</row>
    <row r="44" spans="1:78" ht="14.2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</row>
    <row r="45" spans="1:78" ht="14.2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</row>
    <row r="46" spans="1:78" ht="14.2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</row>
    <row r="47" spans="1:78" ht="14.2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</row>
    <row r="48" spans="1:78" ht="14.2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</row>
    <row r="49" spans="1:78" ht="14.2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</row>
    <row r="50" spans="1:78" ht="14.2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</row>
    <row r="51" spans="1:78" ht="14.2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</row>
    <row r="52" spans="1:78" ht="14.2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</row>
    <row r="53" spans="1:78" ht="14.2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</row>
    <row r="54" spans="1:78" ht="14.2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</row>
    <row r="55" spans="1:78" ht="14.2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</row>
    <row r="56" spans="1:78" ht="14.2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</row>
    <row r="57" spans="1:78" ht="14.2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</row>
    <row r="58" spans="1:78" ht="14.2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</row>
    <row r="59" spans="1:78" ht="14.2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</row>
    <row r="60" spans="1:78" ht="14.2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</row>
    <row r="61" spans="1:78" ht="14.2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</row>
    <row r="62" spans="1:78" ht="14.2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</row>
    <row r="63" spans="1:78" ht="14.2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</row>
    <row r="64" spans="1:78" ht="14.2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</row>
    <row r="65" spans="1:78" ht="14.2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</row>
    <row r="66" spans="1:78" ht="14.2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</row>
    <row r="67" spans="1:78" ht="14.2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</row>
    <row r="68" spans="1:78" ht="14.2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</row>
    <row r="69" spans="1:78" ht="14.2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</row>
    <row r="70" spans="1:78" ht="14.2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</row>
    <row r="71" spans="1:78" ht="14.2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</row>
    <row r="72" spans="1:78" ht="14.2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</row>
    <row r="73" spans="1:78" ht="14.2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</row>
    <row r="74" spans="1:78" ht="14.2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</row>
    <row r="75" spans="1:78" ht="14.2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</row>
    <row r="76" spans="1:78" ht="14.2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</row>
    <row r="77" spans="1:78" ht="14.2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</row>
    <row r="78" spans="1:78" ht="14.2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</row>
    <row r="79" spans="1:78" ht="14.2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</row>
    <row r="80" spans="1:78" ht="14.2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</row>
    <row r="81" spans="1:78" ht="14.2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</row>
    <row r="82" spans="1:78" ht="14.2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</row>
    <row r="83" spans="1:78" ht="14.2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</row>
    <row r="84" spans="1:78" ht="14.2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</row>
    <row r="85" spans="1:78" ht="14.2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</row>
    <row r="86" spans="1:78" ht="14.2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</row>
    <row r="87" spans="1:78" ht="14.2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</row>
    <row r="88" spans="1:78" ht="14.2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</row>
    <row r="89" spans="1:78" ht="14.2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</row>
    <row r="90" spans="1:78" ht="14.2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</row>
    <row r="91" spans="1:78" ht="14.2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</row>
    <row r="92" spans="1:78" ht="14.2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</row>
    <row r="93" spans="1:78" ht="14.2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</row>
    <row r="94" spans="1:78" ht="14.2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</row>
    <row r="95" spans="1:78" ht="14.2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</row>
    <row r="96" spans="1:78" ht="14.2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</row>
    <row r="97" spans="1:78" ht="14.2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</row>
    <row r="98" spans="1:78" ht="14.2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</row>
    <row r="99" spans="1:78" ht="14.2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</row>
    <row r="100" spans="1:78" ht="14.2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</row>
    <row r="101" spans="1:78" ht="14.2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</row>
    <row r="102" spans="1:78" ht="14.2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</row>
    <row r="103" spans="1:78" ht="14.2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</row>
    <row r="104" spans="1:78" ht="14.2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</row>
    <row r="105" spans="1:78" ht="14.2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</row>
    <row r="106" spans="1:78" ht="14.2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</row>
    <row r="107" spans="1:78" ht="14.2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</row>
    <row r="108" spans="1:78" ht="14.2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</row>
    <row r="109" spans="1:78" ht="14.2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</row>
    <row r="110" spans="1:78" ht="14.2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</row>
    <row r="111" spans="1:78" ht="14.2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</row>
    <row r="112" spans="1:78" ht="14.2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</row>
    <row r="113" spans="1:78" ht="14.2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</row>
    <row r="114" spans="1:78" ht="14.2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</row>
    <row r="115" spans="1:78" ht="14.2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</row>
    <row r="116" spans="1:78" ht="14.2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</row>
    <row r="117" spans="1:78" ht="14.2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</row>
    <row r="118" spans="1:78" ht="14.2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</row>
    <row r="119" spans="1:78" ht="14.2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</row>
    <row r="120" spans="1:78" ht="14.2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</row>
    <row r="121" spans="1:78" ht="14.2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</row>
    <row r="122" spans="1:78" ht="14.2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</row>
    <row r="123" spans="1:78" ht="14.2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</row>
    <row r="124" spans="1:78" ht="14.2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</row>
    <row r="125" spans="1:78" ht="14.2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</row>
    <row r="126" spans="1:78" ht="14.2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</row>
    <row r="127" spans="1:78" ht="14.2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</row>
    <row r="128" spans="1:78" ht="14.2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</row>
    <row r="129" spans="1:78" ht="14.2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</row>
    <row r="130" spans="1:78" ht="14.2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</row>
    <row r="131" spans="1:78" ht="14.2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</row>
    <row r="132" spans="1:78" ht="14.2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</row>
    <row r="133" spans="1:78" ht="14.2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</row>
    <row r="134" spans="1:78" ht="14.2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</row>
    <row r="135" spans="1:78" ht="14.2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</row>
    <row r="136" spans="1:78" ht="14.2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</row>
    <row r="137" spans="1:78" ht="14.2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</row>
    <row r="138" spans="1:78" ht="14.2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</row>
    <row r="139" spans="1:78" ht="14.2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</row>
    <row r="140" spans="1:78" ht="14.2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</row>
    <row r="141" spans="1:78" ht="14.2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</row>
    <row r="142" spans="1:78" ht="14.2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</row>
    <row r="143" spans="1:78" ht="14.2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</row>
    <row r="144" spans="1:78" ht="14.2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</row>
    <row r="145" spans="1:78" ht="14.2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</row>
    <row r="146" spans="1:78" ht="14.2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</row>
    <row r="147" spans="1:78" ht="14.2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</row>
    <row r="148" spans="1:78" ht="14.2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</row>
    <row r="149" spans="1:78" ht="14.2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</row>
    <row r="150" spans="1:78" ht="14.2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</row>
    <row r="151" spans="1:78" ht="14.2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</row>
    <row r="152" spans="1:78" ht="14.2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</row>
    <row r="153" spans="1:78" ht="14.2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</row>
    <row r="154" spans="1:78" ht="14.2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</row>
    <row r="155" spans="1:78" ht="14.2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</row>
    <row r="156" spans="1:78" ht="14.2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</row>
    <row r="157" spans="1:78" ht="14.2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</row>
    <row r="158" spans="1:78" ht="14.2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</row>
    <row r="159" spans="1:78" ht="14.2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</row>
    <row r="160" spans="1:78" ht="14.2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</row>
    <row r="161" spans="1:78" ht="14.2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</row>
    <row r="162" spans="1:78" ht="14.2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</row>
    <row r="163" spans="1:78" ht="14.2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</row>
    <row r="164" spans="1:78" ht="14.2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</row>
    <row r="165" spans="1:78" ht="14.2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</row>
    <row r="166" spans="1:78" ht="14.2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</row>
    <row r="167" spans="1:78" ht="14.2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</row>
    <row r="168" spans="1:78" ht="14.2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</row>
    <row r="169" spans="1:78" ht="14.2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</row>
    <row r="170" spans="1:78" ht="14.2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</row>
    <row r="171" spans="1:78" ht="14.2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</row>
    <row r="172" spans="1:78" ht="14.2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</row>
    <row r="173" spans="1:78" ht="14.2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</row>
    <row r="174" spans="1:78" ht="14.2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</row>
    <row r="175" spans="1:78" ht="14.2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</row>
    <row r="176" spans="1:78" ht="14.2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</row>
    <row r="177" spans="1:78" ht="14.2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</row>
    <row r="178" spans="1:78" ht="14.2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</row>
    <row r="179" spans="1:78" ht="14.2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</row>
    <row r="180" spans="1:78" ht="14.2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</row>
    <row r="181" spans="1:78" ht="14.2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</row>
    <row r="182" spans="1:78" ht="14.2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</row>
    <row r="183" spans="1:78" ht="14.2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</row>
    <row r="184" spans="1:78" ht="14.2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</row>
    <row r="185" spans="1:78" ht="14.2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</row>
    <row r="186" spans="1:78" ht="14.2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</row>
    <row r="187" spans="1:78" ht="14.2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</row>
    <row r="188" spans="1:78" ht="14.2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</row>
    <row r="189" spans="1:78" ht="14.2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</row>
    <row r="190" spans="1:78" ht="14.2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</row>
    <row r="191" spans="1:78" ht="14.2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</row>
    <row r="192" spans="1:78" ht="14.2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</row>
    <row r="193" spans="1:78" ht="14.2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</row>
    <row r="194" spans="1:78" ht="14.2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</row>
    <row r="195" spans="1:78" ht="14.2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</row>
    <row r="196" spans="1:78" ht="14.2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</row>
    <row r="197" spans="1:78" ht="14.2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</row>
    <row r="198" spans="1:78" ht="14.2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</row>
    <row r="199" spans="1:78" ht="14.2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</row>
    <row r="200" spans="1:78" ht="14.2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</row>
    <row r="201" spans="1:78" ht="14.2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</row>
    <row r="202" spans="1:78" ht="14.2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</row>
    <row r="203" spans="1:78" ht="14.2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</row>
    <row r="204" spans="1:78" ht="14.2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</row>
    <row r="205" spans="1:78" ht="14.2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</row>
    <row r="206" spans="1:78" ht="14.2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</row>
    <row r="207" spans="1:78" ht="14.2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</row>
    <row r="208" spans="1:78" ht="14.2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</row>
    <row r="209" spans="1:78" ht="14.2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</row>
    <row r="210" spans="1:78" ht="14.2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</row>
    <row r="211" spans="1:78" ht="14.2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</row>
    <row r="212" spans="1:78" ht="14.2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</row>
    <row r="213" spans="1:78" ht="14.2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</row>
    <row r="214" spans="1:78" ht="14.2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</row>
    <row r="215" spans="1:78" ht="14.2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</row>
    <row r="216" spans="1:78" ht="14.2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</row>
    <row r="217" spans="1:78" ht="14.2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</row>
    <row r="218" spans="1:78" ht="14.2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</row>
    <row r="219" spans="1:78" ht="14.2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</row>
    <row r="220" spans="1:78" ht="14.2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</row>
    <row r="221" spans="1:78" ht="14.2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</row>
    <row r="222" spans="1:78" ht="14.2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</row>
    <row r="223" spans="1:78" ht="14.2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</row>
    <row r="224" spans="1:78" ht="14.2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</row>
    <row r="225" spans="1:78" ht="14.2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</row>
    <row r="226" spans="1:78" ht="14.2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</row>
    <row r="227" spans="1:78" ht="14.2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</row>
    <row r="228" spans="1:78" ht="14.2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</row>
    <row r="229" spans="1:78" ht="14.2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</row>
    <row r="230" spans="1:78" ht="14.2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</row>
    <row r="231" spans="1:78" ht="14.2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</row>
    <row r="232" spans="1:78" ht="14.2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</row>
    <row r="233" spans="1:78" ht="14.2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</row>
    <row r="234" spans="1:78" ht="14.2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</row>
    <row r="235" spans="1:78" ht="14.2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</row>
    <row r="236" spans="1:78" ht="14.2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</row>
    <row r="237" spans="1:78" ht="14.2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</row>
    <row r="238" spans="1:78" ht="14.2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</row>
    <row r="239" spans="1:78" ht="14.2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</row>
    <row r="240" spans="1:78" ht="14.2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</row>
    <row r="241" spans="1:78" ht="14.2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</row>
    <row r="242" spans="1:78" ht="14.2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</row>
    <row r="243" spans="1:78" ht="14.2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</row>
    <row r="244" spans="1:78" ht="14.2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</row>
    <row r="245" spans="1:78" ht="14.2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</row>
    <row r="246" spans="1:78" ht="14.2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</row>
    <row r="247" spans="1:78" ht="14.2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</row>
    <row r="248" spans="1:78" ht="14.2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</row>
    <row r="249" spans="1:78" ht="14.2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</row>
    <row r="250" spans="1:78" ht="14.2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</row>
    <row r="251" spans="1:78" ht="14.2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</row>
    <row r="252" spans="1:78" ht="14.2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</row>
    <row r="253" spans="1:78" ht="14.2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</row>
    <row r="254" spans="1:78" ht="14.2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</row>
    <row r="255" spans="1:78" ht="14.2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</row>
    <row r="256" spans="1:78" ht="14.2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</row>
    <row r="257" spans="1:78" ht="14.2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</row>
    <row r="258" spans="1:78" ht="14.2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</row>
    <row r="259" spans="1:78" ht="14.2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</row>
    <row r="260" spans="1:78" ht="14.2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</row>
    <row r="261" spans="1:78" ht="14.2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</row>
    <row r="262" spans="1:78" ht="14.2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</row>
    <row r="263" spans="1:78" ht="14.2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</row>
    <row r="264" spans="1:78" ht="14.2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</row>
    <row r="265" spans="1:78" ht="14.2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</row>
    <row r="266" spans="1:78" ht="14.2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</row>
    <row r="267" spans="1:78" ht="14.2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</row>
    <row r="268" spans="1:78" ht="14.2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</row>
    <row r="269" spans="1:78" ht="14.2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</row>
    <row r="270" spans="1:78" ht="14.2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</row>
    <row r="271" spans="1:78" ht="14.2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</row>
    <row r="272" spans="1:78" ht="14.2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</row>
    <row r="273" spans="1:78" ht="14.2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</row>
    <row r="274" spans="1:78" ht="14.2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</row>
    <row r="275" spans="1:78" ht="14.2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</row>
    <row r="276" spans="1:78" ht="14.2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</row>
    <row r="277" spans="1:78" ht="14.2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</row>
    <row r="278" spans="1:78" ht="14.2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</row>
    <row r="279" spans="1:78" ht="14.2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</row>
    <row r="280" spans="1:78" ht="14.2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</row>
    <row r="281" spans="1:78" ht="14.2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</row>
    <row r="282" spans="1:78" ht="14.2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</row>
    <row r="283" spans="1:78" ht="14.2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</row>
    <row r="284" spans="1:78" ht="14.2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</row>
    <row r="285" spans="1:78" ht="14.2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</row>
    <row r="286" spans="1:78" ht="14.2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</row>
    <row r="287" spans="1:78" ht="14.2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</row>
    <row r="288" spans="1:78" ht="14.2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</row>
    <row r="289" spans="1:78" ht="14.2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</row>
    <row r="290" spans="1:78" ht="14.2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</row>
    <row r="291" spans="1:78" ht="14.2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</row>
    <row r="292" spans="1:78" ht="14.2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</row>
    <row r="293" spans="1:78" ht="14.2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</row>
    <row r="294" spans="1:78" ht="14.2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</row>
    <row r="295" spans="1:78" ht="14.2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</row>
    <row r="296" spans="1:78" ht="14.2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</row>
    <row r="297" spans="1:78" ht="14.2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</row>
    <row r="298" spans="1:78" ht="14.2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</row>
    <row r="299" spans="1:78" ht="14.2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</row>
    <row r="300" spans="1:78" ht="14.2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</row>
    <row r="301" spans="1:78" ht="14.2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</row>
    <row r="302" spans="1:78" ht="14.2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</row>
    <row r="303" spans="1:78" ht="14.2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</row>
    <row r="304" spans="1:78" ht="14.2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</row>
    <row r="305" spans="1:78" ht="14.2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</row>
    <row r="306" spans="1:78" ht="14.2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</row>
    <row r="307" spans="1:78" ht="14.2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</row>
    <row r="308" spans="1:78" ht="14.2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</row>
    <row r="309" spans="1:78" ht="14.2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</row>
    <row r="310" spans="1:78" ht="14.2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</row>
    <row r="311" spans="1:78" ht="14.2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</row>
    <row r="312" spans="1:78" ht="14.2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</row>
    <row r="313" spans="1:78" ht="14.2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</row>
    <row r="314" spans="1:78" ht="14.2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</row>
    <row r="315" spans="1:78" ht="14.2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</row>
    <row r="316" spans="1:78" ht="14.2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</row>
    <row r="317" spans="1:78" ht="14.2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</row>
    <row r="318" spans="1:78" ht="14.2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</row>
    <row r="319" spans="1:78" ht="14.2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</row>
    <row r="320" spans="1:78" ht="14.2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</row>
    <row r="321" spans="1:78" ht="14.2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</row>
    <row r="322" spans="1:78" ht="14.2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</row>
    <row r="323" spans="1:78" ht="14.2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</row>
    <row r="324" spans="1:78" ht="14.2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</row>
    <row r="325" spans="1:78" ht="14.2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</row>
    <row r="326" spans="1:78" ht="14.2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</row>
    <row r="327" spans="1:78" ht="14.2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</row>
    <row r="328" spans="1:78" ht="14.2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</row>
    <row r="329" spans="1:78" ht="14.2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</row>
    <row r="330" spans="1:78" ht="14.2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</row>
    <row r="331" spans="1:78" ht="14.2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</row>
    <row r="332" spans="1:78" ht="14.2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</row>
    <row r="333" spans="1:78" ht="14.2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</row>
    <row r="334" spans="1:78" ht="14.2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</row>
    <row r="335" spans="1:78" ht="14.2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</row>
    <row r="336" spans="1:78" ht="14.2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</row>
    <row r="337" spans="1:78" ht="14.2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</row>
    <row r="338" spans="1:78" ht="14.2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</row>
    <row r="339" spans="1:78" ht="14.2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</row>
    <row r="340" spans="1:78" ht="14.2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</row>
    <row r="341" spans="1:78" ht="14.2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</row>
    <row r="342" spans="1:78" ht="14.2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</row>
    <row r="343" spans="1:78" ht="14.2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</row>
    <row r="344" spans="1:78" ht="14.2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</row>
    <row r="345" spans="1:78" ht="14.2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</row>
    <row r="346" spans="1:78" ht="14.2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</row>
    <row r="347" spans="1:78" ht="14.2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</row>
    <row r="348" spans="1:78" ht="14.2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</row>
    <row r="349" spans="1:78" ht="14.2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</row>
    <row r="350" spans="1:78" ht="14.2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</row>
    <row r="351" spans="1:78" ht="14.2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</row>
    <row r="352" spans="1:78" ht="14.2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</row>
    <row r="353" spans="1:78" ht="14.2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</row>
    <row r="354" spans="1:78" ht="14.2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</row>
    <row r="355" spans="1:78" ht="14.2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</row>
    <row r="356" spans="1:78" ht="14.2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</row>
    <row r="357" spans="1:78" ht="14.2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</row>
    <row r="358" spans="1:78" ht="14.2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</row>
    <row r="359" spans="1:78" ht="14.2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</row>
    <row r="360" spans="1:78" ht="14.2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</row>
    <row r="361" spans="1:78" ht="14.2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</row>
    <row r="362" spans="1:78" ht="14.2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</row>
    <row r="363" spans="1:78" ht="14.2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</row>
    <row r="364" spans="1:78" ht="14.2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</row>
    <row r="365" spans="1:78" ht="14.2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</row>
    <row r="366" spans="1:78" ht="14.2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</row>
    <row r="367" spans="1:78" ht="14.2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</row>
    <row r="368" spans="1:78" ht="14.2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</row>
    <row r="369" spans="1:78" ht="14.2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</row>
    <row r="370" spans="1:78" ht="14.2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</row>
    <row r="371" spans="1:78" ht="14.2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</row>
    <row r="372" spans="1:78" ht="14.2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</row>
    <row r="373" spans="1:78" ht="14.2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</row>
    <row r="374" spans="1:78" ht="14.2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</row>
    <row r="375" spans="1:78" ht="14.2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</row>
    <row r="376" spans="1:78" ht="14.2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</row>
    <row r="377" spans="1:78" ht="14.2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</row>
    <row r="378" spans="1:78" ht="14.2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</row>
    <row r="379" spans="1:78" ht="14.2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</row>
    <row r="380" spans="1:78" ht="14.2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</row>
    <row r="381" spans="1:78" ht="14.2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</row>
    <row r="382" spans="1:78" ht="14.2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</row>
    <row r="383" spans="1:78" ht="14.2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</row>
    <row r="384" spans="1:78" ht="14.2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</row>
    <row r="385" spans="1:78" ht="14.2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</row>
    <row r="386" spans="1:78" ht="14.2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</row>
    <row r="387" spans="1:78" ht="14.2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</row>
    <row r="388" spans="1:78" ht="14.2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</row>
    <row r="389" spans="1:78" ht="14.2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</row>
    <row r="390" spans="1:78" ht="14.2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</row>
    <row r="391" spans="1:78" ht="14.2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</row>
    <row r="392" spans="1:78" ht="14.2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</row>
    <row r="393" spans="1:78" ht="14.2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</row>
    <row r="394" spans="1:78" ht="14.2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</row>
    <row r="395" spans="1:78" ht="14.2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</row>
    <row r="396" spans="1:78" ht="14.2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</row>
    <row r="397" spans="1:78" ht="14.2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</row>
    <row r="398" spans="1:78" ht="14.2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</row>
    <row r="399" spans="1:78" ht="14.2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</row>
    <row r="400" spans="1:78" ht="14.2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</row>
    <row r="401" spans="1:78" ht="14.2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</row>
    <row r="402" spans="1:78" ht="14.2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</row>
    <row r="403" spans="1:78" ht="14.2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</row>
    <row r="404" spans="1:78" ht="14.2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</row>
    <row r="405" spans="1:78" ht="14.2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</row>
    <row r="406" spans="1:78" ht="14.2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</row>
    <row r="407" spans="1:78" ht="14.2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</row>
    <row r="408" spans="1:78" ht="14.2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</row>
    <row r="409" spans="1:78" ht="14.2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</row>
    <row r="410" spans="1:78" ht="14.2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</row>
    <row r="411" spans="1:78" ht="14.2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</row>
    <row r="412" spans="1:78" ht="14.2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</row>
    <row r="413" spans="1:78" ht="14.2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</row>
    <row r="414" spans="1:78" ht="14.2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</row>
    <row r="415" spans="1:78" ht="14.2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</row>
    <row r="416" spans="1:78" ht="14.2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</row>
    <row r="417" spans="1:78" ht="14.2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</row>
    <row r="418" spans="1:78" ht="14.2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</row>
    <row r="419" spans="1:78" ht="14.2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</row>
    <row r="420" spans="1:78" ht="14.2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</row>
    <row r="421" spans="1:78" ht="14.2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</row>
    <row r="422" spans="1:78" ht="14.2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</row>
    <row r="423" spans="1:78" ht="14.2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</row>
    <row r="424" spans="1:78" ht="14.2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</row>
    <row r="425" spans="1:78" ht="14.2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</row>
    <row r="426" spans="1:78" ht="14.2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</row>
    <row r="427" spans="1:78" ht="14.2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</row>
    <row r="428" spans="1:78" ht="14.2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</row>
    <row r="429" spans="1:78" ht="14.2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</row>
    <row r="430" spans="1:78" ht="14.2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</row>
    <row r="431" spans="1:78" ht="14.2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</row>
    <row r="432" spans="1:78" ht="14.2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</row>
    <row r="433" spans="1:78" ht="14.2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</row>
    <row r="434" spans="1:78" ht="14.2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</row>
    <row r="435" spans="1:78" ht="14.2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</row>
    <row r="436" spans="1:78" ht="14.2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</row>
    <row r="437" spans="1:78" ht="14.2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</row>
    <row r="438" spans="1:78" ht="14.2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</row>
    <row r="439" spans="1:78" ht="14.2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</row>
    <row r="440" spans="1:78" ht="14.2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</row>
    <row r="441" spans="1:78" ht="14.2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</row>
    <row r="442" spans="1:78" ht="14.2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</row>
    <row r="443" spans="1:78" ht="14.2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</row>
    <row r="444" spans="1:78" ht="14.2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</row>
    <row r="445" spans="1:78" ht="14.2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</row>
    <row r="446" spans="1:78" ht="14.2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</row>
    <row r="447" spans="1:78" ht="14.2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</row>
    <row r="448" spans="1:78" ht="14.2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</row>
    <row r="449" spans="1:78" ht="14.2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</row>
    <row r="450" spans="1:78" ht="14.2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</row>
    <row r="451" spans="1:78" ht="14.2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</row>
    <row r="452" spans="1:78" ht="14.2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</row>
    <row r="453" spans="1:78" ht="14.2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</row>
    <row r="454" spans="1:78" ht="14.2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</row>
    <row r="455" spans="1:78" ht="14.2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</row>
    <row r="456" spans="1:78" ht="14.2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</row>
    <row r="457" spans="1:78" ht="14.2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</row>
    <row r="458" spans="1:78" ht="14.2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</row>
    <row r="459" spans="1:78" ht="14.2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</row>
    <row r="460" spans="1:78" ht="14.2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</row>
    <row r="461" spans="1:78" ht="14.2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</row>
    <row r="462" spans="1:78" ht="14.2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</row>
    <row r="463" spans="1:78" ht="14.2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</row>
    <row r="464" spans="1:78" ht="14.2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</row>
    <row r="465" spans="1:78" ht="14.2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</row>
    <row r="466" spans="1:78" ht="14.2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</row>
    <row r="467" spans="1:78" ht="14.2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</row>
    <row r="468" spans="1:78" ht="14.2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</row>
    <row r="469" spans="1:78" ht="14.2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</row>
    <row r="470" spans="1:78" ht="14.2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</row>
    <row r="471" spans="1:78" ht="14.2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</row>
    <row r="472" spans="1:78" ht="14.2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</row>
    <row r="473" spans="1:78" ht="14.2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</row>
    <row r="474" spans="1:78" ht="14.2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</row>
    <row r="475" spans="1:78" ht="14.2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</row>
    <row r="476" spans="1:78" ht="14.2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</row>
    <row r="477" spans="1:78" ht="14.2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</row>
    <row r="478" spans="1:78" ht="14.2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</row>
    <row r="479" spans="1:78" ht="14.2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</row>
    <row r="480" spans="1:78" ht="14.2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</row>
    <row r="481" spans="1:78" ht="14.2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</row>
    <row r="482" spans="1:78" ht="14.2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</row>
    <row r="483" spans="1:78" ht="14.2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</row>
    <row r="484" spans="1:78" ht="14.2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</row>
    <row r="485" spans="1:78" ht="14.2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</row>
    <row r="486" spans="1:78" ht="14.2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</row>
    <row r="487" spans="1:78" ht="14.2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</row>
    <row r="488" spans="1:78" ht="14.2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</row>
    <row r="489" spans="1:78" ht="14.2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</row>
    <row r="490" spans="1:78" ht="14.2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</row>
    <row r="491" spans="1:78" ht="14.2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</row>
    <row r="492" spans="1:78" ht="14.2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</row>
    <row r="493" spans="1:78" ht="14.2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</row>
    <row r="494" spans="1:78" ht="14.2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</row>
    <row r="495" spans="1:78" ht="14.2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</row>
    <row r="496" spans="1:78" ht="14.2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</row>
    <row r="497" spans="1:78" ht="14.2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</row>
    <row r="498" spans="1:78" ht="14.2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</row>
    <row r="499" spans="1:78" ht="14.2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</row>
    <row r="500" spans="1:78" ht="14.2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</row>
    <row r="501" spans="1:78" ht="14.2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</row>
    <row r="502" spans="1:78" ht="14.2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</row>
    <row r="503" spans="1:78" ht="14.2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</row>
    <row r="504" spans="1:78" ht="14.2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</row>
    <row r="505" spans="1:78" ht="14.2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</row>
    <row r="506" spans="1:78" ht="14.2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</row>
    <row r="507" spans="1:78" ht="14.2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</row>
    <row r="508" spans="1:78" ht="14.2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</row>
    <row r="509" spans="1:78" ht="14.2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</row>
    <row r="510" spans="1:78" ht="14.2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</row>
    <row r="511" spans="1:78" ht="14.2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</row>
    <row r="512" spans="1:78" ht="14.2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</row>
    <row r="513" spans="1:78" ht="14.2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</row>
    <row r="514" spans="1:78" ht="14.2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</row>
    <row r="515" spans="1:78" ht="14.2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</row>
    <row r="516" spans="1:78" ht="14.2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</row>
    <row r="517" spans="1:78" ht="14.2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</row>
    <row r="518" spans="1:78" ht="14.2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</row>
    <row r="519" spans="1:78" ht="14.2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</row>
    <row r="520" spans="1:78" ht="14.2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</row>
    <row r="521" spans="1:78" ht="14.2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</row>
    <row r="522" spans="1:78" ht="14.2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</row>
    <row r="523" spans="1:78" ht="14.2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</row>
    <row r="524" spans="1:78" ht="14.2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</row>
    <row r="525" spans="1:78" ht="14.2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</row>
    <row r="526" spans="1:78" ht="14.2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</row>
    <row r="527" spans="1:78" ht="14.2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</row>
    <row r="528" spans="1:78" ht="14.2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</row>
    <row r="529" spans="1:78" ht="14.2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</row>
    <row r="530" spans="1:78" ht="14.2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</row>
    <row r="531" spans="1:78" ht="14.2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</row>
    <row r="532" spans="1:78" ht="14.2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</row>
    <row r="533" spans="1:78" ht="14.2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</row>
    <row r="534" spans="1:78" ht="14.2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</row>
    <row r="535" spans="1:78" ht="14.2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</row>
    <row r="536" spans="1:78" ht="14.2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</row>
    <row r="537" spans="1:78" ht="14.2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</row>
    <row r="538" spans="1:78" ht="14.2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</row>
    <row r="539" spans="1:78" ht="14.2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</row>
    <row r="540" spans="1:78" ht="14.2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</row>
    <row r="541" spans="1:78" ht="14.2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</row>
    <row r="542" spans="1:78" ht="14.2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</row>
    <row r="543" spans="1:78" ht="14.2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</row>
    <row r="544" spans="1:78" ht="14.2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</row>
    <row r="545" spans="1:78" ht="14.2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</row>
    <row r="546" spans="1:78" ht="14.2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</row>
    <row r="547" spans="1:78" ht="14.2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</row>
    <row r="548" spans="1:78" ht="14.2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</row>
    <row r="549" spans="1:78" ht="14.2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</row>
    <row r="550" spans="1:78" ht="14.2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</row>
    <row r="551" spans="1:78" ht="14.2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</row>
    <row r="552" spans="1:78" ht="14.2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</row>
    <row r="553" spans="1:78" ht="14.2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</row>
    <row r="554" spans="1:78" ht="14.2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</row>
    <row r="555" spans="1:78" ht="14.2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</row>
    <row r="556" spans="1:78" ht="14.2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</row>
    <row r="557" spans="1:78" ht="14.2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</row>
    <row r="558" spans="1:78" ht="14.2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  <c r="BZ558" s="1"/>
    </row>
    <row r="559" spans="1:78" ht="14.2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  <c r="BZ559" s="1"/>
    </row>
    <row r="560" spans="1:78" ht="14.2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  <c r="BZ560" s="1"/>
    </row>
    <row r="561" spans="1:78" ht="14.2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  <c r="BZ561" s="1"/>
    </row>
    <row r="562" spans="1:78" ht="14.2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  <c r="BZ562" s="1"/>
    </row>
    <row r="563" spans="1:78" ht="14.2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  <c r="BZ563" s="1"/>
    </row>
    <row r="564" spans="1:78" ht="14.2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  <c r="BZ564" s="1"/>
    </row>
    <row r="565" spans="1:78" ht="14.2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  <c r="BZ565" s="1"/>
    </row>
    <row r="566" spans="1:78" ht="14.2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  <c r="BZ566" s="1"/>
    </row>
    <row r="567" spans="1:78" ht="14.2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  <c r="BZ567" s="1"/>
    </row>
    <row r="568" spans="1:78" ht="14.2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  <c r="BZ568" s="1"/>
    </row>
    <row r="569" spans="1:78" ht="14.2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  <c r="BZ569" s="1"/>
    </row>
    <row r="570" spans="1:78" ht="14.2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  <c r="BZ570" s="1"/>
    </row>
    <row r="571" spans="1:78" ht="14.2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  <c r="BZ571" s="1"/>
    </row>
    <row r="572" spans="1:78" ht="14.2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  <c r="BZ572" s="1"/>
    </row>
    <row r="573" spans="1:78" ht="14.2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  <c r="BZ573" s="1"/>
    </row>
    <row r="574" spans="1:78" ht="14.2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  <c r="BZ574" s="1"/>
    </row>
    <row r="575" spans="1:78" ht="14.2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  <c r="BZ575" s="1"/>
    </row>
    <row r="576" spans="1:78" ht="14.2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  <c r="BZ576" s="1"/>
    </row>
    <row r="577" spans="1:78" ht="14.2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  <c r="BZ577" s="1"/>
    </row>
    <row r="578" spans="1:78" ht="14.2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  <c r="BZ578" s="1"/>
    </row>
    <row r="579" spans="1:78" ht="14.2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  <c r="BZ579" s="1"/>
    </row>
    <row r="580" spans="1:78" ht="14.2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  <c r="BZ580" s="1"/>
    </row>
    <row r="581" spans="1:78" ht="14.2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  <c r="BZ581" s="1"/>
    </row>
    <row r="582" spans="1:78" ht="14.2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  <c r="BZ582" s="1"/>
    </row>
    <row r="583" spans="1:78" ht="14.2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  <c r="BY583" s="1"/>
      <c r="BZ583" s="1"/>
    </row>
    <row r="584" spans="1:78" ht="14.2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  <c r="BZ584" s="1"/>
    </row>
    <row r="585" spans="1:78" ht="14.2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  <c r="BZ585" s="1"/>
    </row>
    <row r="586" spans="1:78" ht="14.2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  <c r="BZ586" s="1"/>
    </row>
    <row r="587" spans="1:78" ht="14.2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  <c r="BZ587" s="1"/>
    </row>
    <row r="588" spans="1:78" ht="14.2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  <c r="BY588" s="1"/>
      <c r="BZ588" s="1"/>
    </row>
    <row r="589" spans="1:78" ht="14.2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  <c r="BZ589" s="1"/>
    </row>
    <row r="590" spans="1:78" ht="14.2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  <c r="BZ590" s="1"/>
    </row>
    <row r="591" spans="1:78" ht="14.2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  <c r="BZ591" s="1"/>
    </row>
    <row r="592" spans="1:78" ht="14.2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  <c r="BZ592" s="1"/>
    </row>
    <row r="593" spans="1:78" ht="14.2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  <c r="BZ593" s="1"/>
    </row>
    <row r="594" spans="1:78" ht="14.2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  <c r="BZ594" s="1"/>
    </row>
    <row r="595" spans="1:78" ht="14.2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  <c r="BY595" s="1"/>
      <c r="BZ595" s="1"/>
    </row>
    <row r="596" spans="1:78" ht="14.2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  <c r="BZ596" s="1"/>
    </row>
    <row r="597" spans="1:78" ht="14.2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  <c r="BY597" s="1"/>
      <c r="BZ597" s="1"/>
    </row>
    <row r="598" spans="1:78" ht="14.2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  <c r="BZ598" s="1"/>
    </row>
    <row r="599" spans="1:78" ht="14.2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  <c r="BZ599" s="1"/>
    </row>
    <row r="600" spans="1:78" ht="14.2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  <c r="BY600" s="1"/>
      <c r="BZ600" s="1"/>
    </row>
    <row r="601" spans="1:78" ht="14.2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  <c r="BX601" s="1"/>
      <c r="BY601" s="1"/>
      <c r="BZ601" s="1"/>
    </row>
    <row r="602" spans="1:78" ht="14.2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  <c r="BY602" s="1"/>
      <c r="BZ602" s="1"/>
    </row>
    <row r="603" spans="1:78" ht="14.2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  <c r="BY603" s="1"/>
      <c r="BZ603" s="1"/>
    </row>
    <row r="604" spans="1:78" ht="14.2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  <c r="BY604" s="1"/>
      <c r="BZ604" s="1"/>
    </row>
    <row r="605" spans="1:78" ht="14.2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  <c r="BY605" s="1"/>
      <c r="BZ605" s="1"/>
    </row>
    <row r="606" spans="1:78" ht="14.2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  <c r="BY606" s="1"/>
      <c r="BZ606" s="1"/>
    </row>
    <row r="607" spans="1:78" ht="14.2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  <c r="BY607" s="1"/>
      <c r="BZ607" s="1"/>
    </row>
    <row r="608" spans="1:78" ht="14.2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  <c r="BY608" s="1"/>
      <c r="BZ608" s="1"/>
    </row>
    <row r="609" spans="1:78" ht="14.2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1"/>
      <c r="BV609" s="1"/>
      <c r="BW609" s="1"/>
      <c r="BX609" s="1"/>
      <c r="BY609" s="1"/>
      <c r="BZ609" s="1"/>
    </row>
    <row r="610" spans="1:78" ht="14.2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  <c r="BS610" s="1"/>
      <c r="BT610" s="1"/>
      <c r="BU610" s="1"/>
      <c r="BV610" s="1"/>
      <c r="BW610" s="1"/>
      <c r="BX610" s="1"/>
      <c r="BY610" s="1"/>
      <c r="BZ610" s="1"/>
    </row>
    <row r="611" spans="1:78" ht="14.2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1"/>
      <c r="BV611" s="1"/>
      <c r="BW611" s="1"/>
      <c r="BX611" s="1"/>
      <c r="BY611" s="1"/>
      <c r="BZ611" s="1"/>
    </row>
    <row r="612" spans="1:78" ht="14.2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1"/>
      <c r="BV612" s="1"/>
      <c r="BW612" s="1"/>
      <c r="BX612" s="1"/>
      <c r="BY612" s="1"/>
      <c r="BZ612" s="1"/>
    </row>
    <row r="613" spans="1:78" ht="14.2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  <c r="BU613" s="1"/>
      <c r="BV613" s="1"/>
      <c r="BW613" s="1"/>
      <c r="BX613" s="1"/>
      <c r="BY613" s="1"/>
      <c r="BZ613" s="1"/>
    </row>
    <row r="614" spans="1:78" ht="14.2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  <c r="BV614" s="1"/>
      <c r="BW614" s="1"/>
      <c r="BX614" s="1"/>
      <c r="BY614" s="1"/>
      <c r="BZ614" s="1"/>
    </row>
    <row r="615" spans="1:78" ht="14.2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  <c r="BV615" s="1"/>
      <c r="BW615" s="1"/>
      <c r="BX615" s="1"/>
      <c r="BY615" s="1"/>
      <c r="BZ615" s="1"/>
    </row>
    <row r="616" spans="1:78" ht="14.2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  <c r="BV616" s="1"/>
      <c r="BW616" s="1"/>
      <c r="BX616" s="1"/>
      <c r="BY616" s="1"/>
      <c r="BZ616" s="1"/>
    </row>
    <row r="617" spans="1:78" ht="14.2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1"/>
      <c r="BV617" s="1"/>
      <c r="BW617" s="1"/>
      <c r="BX617" s="1"/>
      <c r="BY617" s="1"/>
      <c r="BZ617" s="1"/>
    </row>
    <row r="618" spans="1:78" ht="14.2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  <c r="BU618" s="1"/>
      <c r="BV618" s="1"/>
      <c r="BW618" s="1"/>
      <c r="BX618" s="1"/>
      <c r="BY618" s="1"/>
      <c r="BZ618" s="1"/>
    </row>
    <row r="619" spans="1:78" ht="14.2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  <c r="BS619" s="1"/>
      <c r="BT619" s="1"/>
      <c r="BU619" s="1"/>
      <c r="BV619" s="1"/>
      <c r="BW619" s="1"/>
      <c r="BX619" s="1"/>
      <c r="BY619" s="1"/>
      <c r="BZ619" s="1"/>
    </row>
    <row r="620" spans="1:78" ht="14.2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  <c r="BS620" s="1"/>
      <c r="BT620" s="1"/>
      <c r="BU620" s="1"/>
      <c r="BV620" s="1"/>
      <c r="BW620" s="1"/>
      <c r="BX620" s="1"/>
      <c r="BY620" s="1"/>
      <c r="BZ620" s="1"/>
    </row>
    <row r="621" spans="1:78" ht="14.2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  <c r="BS621" s="1"/>
      <c r="BT621" s="1"/>
      <c r="BU621" s="1"/>
      <c r="BV621" s="1"/>
      <c r="BW621" s="1"/>
      <c r="BX621" s="1"/>
      <c r="BY621" s="1"/>
      <c r="BZ621" s="1"/>
    </row>
    <row r="622" spans="1:78" ht="14.2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  <c r="BU622" s="1"/>
      <c r="BV622" s="1"/>
      <c r="BW622" s="1"/>
      <c r="BX622" s="1"/>
      <c r="BY622" s="1"/>
      <c r="BZ622" s="1"/>
    </row>
    <row r="623" spans="1:78" ht="14.2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  <c r="BS623" s="1"/>
      <c r="BT623" s="1"/>
      <c r="BU623" s="1"/>
      <c r="BV623" s="1"/>
      <c r="BW623" s="1"/>
      <c r="BX623" s="1"/>
      <c r="BY623" s="1"/>
      <c r="BZ623" s="1"/>
    </row>
    <row r="624" spans="1:78" ht="14.2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1"/>
      <c r="BV624" s="1"/>
      <c r="BW624" s="1"/>
      <c r="BX624" s="1"/>
      <c r="BY624" s="1"/>
      <c r="BZ624" s="1"/>
    </row>
    <row r="625" spans="1:78" ht="14.2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1"/>
      <c r="BV625" s="1"/>
      <c r="BW625" s="1"/>
      <c r="BX625" s="1"/>
      <c r="BY625" s="1"/>
      <c r="BZ625" s="1"/>
    </row>
    <row r="626" spans="1:78" ht="14.2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  <c r="BS626" s="1"/>
      <c r="BT626" s="1"/>
      <c r="BU626" s="1"/>
      <c r="BV626" s="1"/>
      <c r="BW626" s="1"/>
      <c r="BX626" s="1"/>
      <c r="BY626" s="1"/>
      <c r="BZ626" s="1"/>
    </row>
    <row r="627" spans="1:78" ht="14.2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  <c r="BS627" s="1"/>
      <c r="BT627" s="1"/>
      <c r="BU627" s="1"/>
      <c r="BV627" s="1"/>
      <c r="BW627" s="1"/>
      <c r="BX627" s="1"/>
      <c r="BY627" s="1"/>
      <c r="BZ627" s="1"/>
    </row>
    <row r="628" spans="1:78" ht="14.2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  <c r="BS628" s="1"/>
      <c r="BT628" s="1"/>
      <c r="BU628" s="1"/>
      <c r="BV628" s="1"/>
      <c r="BW628" s="1"/>
      <c r="BX628" s="1"/>
      <c r="BY628" s="1"/>
      <c r="BZ628" s="1"/>
    </row>
    <row r="629" spans="1:78" ht="14.2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  <c r="BU629" s="1"/>
      <c r="BV629" s="1"/>
      <c r="BW629" s="1"/>
      <c r="BX629" s="1"/>
      <c r="BY629" s="1"/>
      <c r="BZ629" s="1"/>
    </row>
    <row r="630" spans="1:78" ht="14.2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1"/>
      <c r="BV630" s="1"/>
      <c r="BW630" s="1"/>
      <c r="BX630" s="1"/>
      <c r="BY630" s="1"/>
      <c r="BZ630" s="1"/>
    </row>
    <row r="631" spans="1:78" ht="14.2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  <c r="BS631" s="1"/>
      <c r="BT631" s="1"/>
      <c r="BU631" s="1"/>
      <c r="BV631" s="1"/>
      <c r="BW631" s="1"/>
      <c r="BX631" s="1"/>
      <c r="BY631" s="1"/>
      <c r="BZ631" s="1"/>
    </row>
    <row r="632" spans="1:78" ht="14.2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  <c r="BS632" s="1"/>
      <c r="BT632" s="1"/>
      <c r="BU632" s="1"/>
      <c r="BV632" s="1"/>
      <c r="BW632" s="1"/>
      <c r="BX632" s="1"/>
      <c r="BY632" s="1"/>
      <c r="BZ632" s="1"/>
    </row>
    <row r="633" spans="1:78" ht="14.2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  <c r="BS633" s="1"/>
      <c r="BT633" s="1"/>
      <c r="BU633" s="1"/>
      <c r="BV633" s="1"/>
      <c r="BW633" s="1"/>
      <c r="BX633" s="1"/>
      <c r="BY633" s="1"/>
      <c r="BZ633" s="1"/>
    </row>
    <row r="634" spans="1:78" ht="14.2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  <c r="BS634" s="1"/>
      <c r="BT634" s="1"/>
      <c r="BU634" s="1"/>
      <c r="BV634" s="1"/>
      <c r="BW634" s="1"/>
      <c r="BX634" s="1"/>
      <c r="BY634" s="1"/>
      <c r="BZ634" s="1"/>
    </row>
    <row r="635" spans="1:78" ht="14.2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  <c r="BS635" s="1"/>
      <c r="BT635" s="1"/>
      <c r="BU635" s="1"/>
      <c r="BV635" s="1"/>
      <c r="BW635" s="1"/>
      <c r="BX635" s="1"/>
      <c r="BY635" s="1"/>
      <c r="BZ635" s="1"/>
    </row>
    <row r="636" spans="1:78" ht="14.2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  <c r="BS636" s="1"/>
      <c r="BT636" s="1"/>
      <c r="BU636" s="1"/>
      <c r="BV636" s="1"/>
      <c r="BW636" s="1"/>
      <c r="BX636" s="1"/>
      <c r="BY636" s="1"/>
      <c r="BZ636" s="1"/>
    </row>
    <row r="637" spans="1:78" ht="14.2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  <c r="BS637" s="1"/>
      <c r="BT637" s="1"/>
      <c r="BU637" s="1"/>
      <c r="BV637" s="1"/>
      <c r="BW637" s="1"/>
      <c r="BX637" s="1"/>
      <c r="BY637" s="1"/>
      <c r="BZ637" s="1"/>
    </row>
    <row r="638" spans="1:78" ht="14.2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  <c r="BS638" s="1"/>
      <c r="BT638" s="1"/>
      <c r="BU638" s="1"/>
      <c r="BV638" s="1"/>
      <c r="BW638" s="1"/>
      <c r="BX638" s="1"/>
      <c r="BY638" s="1"/>
      <c r="BZ638" s="1"/>
    </row>
    <row r="639" spans="1:78" ht="14.2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  <c r="BS639" s="1"/>
      <c r="BT639" s="1"/>
      <c r="BU639" s="1"/>
      <c r="BV639" s="1"/>
      <c r="BW639" s="1"/>
      <c r="BX639" s="1"/>
      <c r="BY639" s="1"/>
      <c r="BZ639" s="1"/>
    </row>
    <row r="640" spans="1:78" ht="14.2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  <c r="BS640" s="1"/>
      <c r="BT640" s="1"/>
      <c r="BU640" s="1"/>
      <c r="BV640" s="1"/>
      <c r="BW640" s="1"/>
      <c r="BX640" s="1"/>
      <c r="BY640" s="1"/>
      <c r="BZ640" s="1"/>
    </row>
    <row r="641" spans="1:78" ht="14.2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  <c r="BS641" s="1"/>
      <c r="BT641" s="1"/>
      <c r="BU641" s="1"/>
      <c r="BV641" s="1"/>
      <c r="BW641" s="1"/>
      <c r="BX641" s="1"/>
      <c r="BY641" s="1"/>
      <c r="BZ641" s="1"/>
    </row>
    <row r="642" spans="1:78" ht="14.2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  <c r="BS642" s="1"/>
      <c r="BT642" s="1"/>
      <c r="BU642" s="1"/>
      <c r="BV642" s="1"/>
      <c r="BW642" s="1"/>
      <c r="BX642" s="1"/>
      <c r="BY642" s="1"/>
      <c r="BZ642" s="1"/>
    </row>
    <row r="643" spans="1:78" ht="14.2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  <c r="BS643" s="1"/>
      <c r="BT643" s="1"/>
      <c r="BU643" s="1"/>
      <c r="BV643" s="1"/>
      <c r="BW643" s="1"/>
      <c r="BX643" s="1"/>
      <c r="BY643" s="1"/>
      <c r="BZ643" s="1"/>
    </row>
    <row r="644" spans="1:78" ht="14.2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  <c r="BS644" s="1"/>
      <c r="BT644" s="1"/>
      <c r="BU644" s="1"/>
      <c r="BV644" s="1"/>
      <c r="BW644" s="1"/>
      <c r="BX644" s="1"/>
      <c r="BY644" s="1"/>
      <c r="BZ644" s="1"/>
    </row>
    <row r="645" spans="1:78" ht="14.2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  <c r="BS645" s="1"/>
      <c r="BT645" s="1"/>
      <c r="BU645" s="1"/>
      <c r="BV645" s="1"/>
      <c r="BW645" s="1"/>
      <c r="BX645" s="1"/>
      <c r="BY645" s="1"/>
      <c r="BZ645" s="1"/>
    </row>
    <row r="646" spans="1:78" ht="14.2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  <c r="BS646" s="1"/>
      <c r="BT646" s="1"/>
      <c r="BU646" s="1"/>
      <c r="BV646" s="1"/>
      <c r="BW646" s="1"/>
      <c r="BX646" s="1"/>
      <c r="BY646" s="1"/>
      <c r="BZ646" s="1"/>
    </row>
    <row r="647" spans="1:78" ht="14.2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  <c r="BS647" s="1"/>
      <c r="BT647" s="1"/>
      <c r="BU647" s="1"/>
      <c r="BV647" s="1"/>
      <c r="BW647" s="1"/>
      <c r="BX647" s="1"/>
      <c r="BY647" s="1"/>
      <c r="BZ647" s="1"/>
    </row>
    <row r="648" spans="1:78" ht="14.2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  <c r="BS648" s="1"/>
      <c r="BT648" s="1"/>
      <c r="BU648" s="1"/>
      <c r="BV648" s="1"/>
      <c r="BW648" s="1"/>
      <c r="BX648" s="1"/>
      <c r="BY648" s="1"/>
      <c r="BZ648" s="1"/>
    </row>
    <row r="649" spans="1:78" ht="14.2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  <c r="BS649" s="1"/>
      <c r="BT649" s="1"/>
      <c r="BU649" s="1"/>
      <c r="BV649" s="1"/>
      <c r="BW649" s="1"/>
      <c r="BX649" s="1"/>
      <c r="BY649" s="1"/>
      <c r="BZ649" s="1"/>
    </row>
    <row r="650" spans="1:78" ht="14.2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  <c r="BS650" s="1"/>
      <c r="BT650" s="1"/>
      <c r="BU650" s="1"/>
      <c r="BV650" s="1"/>
      <c r="BW650" s="1"/>
      <c r="BX650" s="1"/>
      <c r="BY650" s="1"/>
      <c r="BZ650" s="1"/>
    </row>
    <row r="651" spans="1:78" ht="14.2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  <c r="BS651" s="1"/>
      <c r="BT651" s="1"/>
      <c r="BU651" s="1"/>
      <c r="BV651" s="1"/>
      <c r="BW651" s="1"/>
      <c r="BX651" s="1"/>
      <c r="BY651" s="1"/>
      <c r="BZ651" s="1"/>
    </row>
    <row r="652" spans="1:78" ht="14.2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  <c r="BS652" s="1"/>
      <c r="BT652" s="1"/>
      <c r="BU652" s="1"/>
      <c r="BV652" s="1"/>
      <c r="BW652" s="1"/>
      <c r="BX652" s="1"/>
      <c r="BY652" s="1"/>
      <c r="BZ652" s="1"/>
    </row>
    <row r="653" spans="1:78" ht="14.2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  <c r="BS653" s="1"/>
      <c r="BT653" s="1"/>
      <c r="BU653" s="1"/>
      <c r="BV653" s="1"/>
      <c r="BW653" s="1"/>
      <c r="BX653" s="1"/>
      <c r="BY653" s="1"/>
      <c r="BZ653" s="1"/>
    </row>
    <row r="654" spans="1:78" ht="14.2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  <c r="BS654" s="1"/>
      <c r="BT654" s="1"/>
      <c r="BU654" s="1"/>
      <c r="BV654" s="1"/>
      <c r="BW654" s="1"/>
      <c r="BX654" s="1"/>
      <c r="BY654" s="1"/>
      <c r="BZ654" s="1"/>
    </row>
    <row r="655" spans="1:78" ht="14.2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  <c r="BS655" s="1"/>
      <c r="BT655" s="1"/>
      <c r="BU655" s="1"/>
      <c r="BV655" s="1"/>
      <c r="BW655" s="1"/>
      <c r="BX655" s="1"/>
      <c r="BY655" s="1"/>
      <c r="BZ655" s="1"/>
    </row>
    <row r="656" spans="1:78" ht="14.2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1"/>
      <c r="BS656" s="1"/>
      <c r="BT656" s="1"/>
      <c r="BU656" s="1"/>
      <c r="BV656" s="1"/>
      <c r="BW656" s="1"/>
      <c r="BX656" s="1"/>
      <c r="BY656" s="1"/>
      <c r="BZ656" s="1"/>
    </row>
    <row r="657" spans="1:78" ht="14.2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  <c r="BS657" s="1"/>
      <c r="BT657" s="1"/>
      <c r="BU657" s="1"/>
      <c r="BV657" s="1"/>
      <c r="BW657" s="1"/>
      <c r="BX657" s="1"/>
      <c r="BY657" s="1"/>
      <c r="BZ657" s="1"/>
    </row>
    <row r="658" spans="1:78" ht="14.2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  <c r="BQ658" s="1"/>
      <c r="BR658" s="1"/>
      <c r="BS658" s="1"/>
      <c r="BT658" s="1"/>
      <c r="BU658" s="1"/>
      <c r="BV658" s="1"/>
      <c r="BW658" s="1"/>
      <c r="BX658" s="1"/>
      <c r="BY658" s="1"/>
      <c r="BZ658" s="1"/>
    </row>
    <row r="659" spans="1:78" ht="14.2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  <c r="BR659" s="1"/>
      <c r="BS659" s="1"/>
      <c r="BT659" s="1"/>
      <c r="BU659" s="1"/>
      <c r="BV659" s="1"/>
      <c r="BW659" s="1"/>
      <c r="BX659" s="1"/>
      <c r="BY659" s="1"/>
      <c r="BZ659" s="1"/>
    </row>
    <row r="660" spans="1:78" ht="14.2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  <c r="BR660" s="1"/>
      <c r="BS660" s="1"/>
      <c r="BT660" s="1"/>
      <c r="BU660" s="1"/>
      <c r="BV660" s="1"/>
      <c r="BW660" s="1"/>
      <c r="BX660" s="1"/>
      <c r="BY660" s="1"/>
      <c r="BZ660" s="1"/>
    </row>
    <row r="661" spans="1:78" ht="14.2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  <c r="BR661" s="1"/>
      <c r="BS661" s="1"/>
      <c r="BT661" s="1"/>
      <c r="BU661" s="1"/>
      <c r="BV661" s="1"/>
      <c r="BW661" s="1"/>
      <c r="BX661" s="1"/>
      <c r="BY661" s="1"/>
      <c r="BZ661" s="1"/>
    </row>
    <row r="662" spans="1:78" ht="14.2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  <c r="BR662" s="1"/>
      <c r="BS662" s="1"/>
      <c r="BT662" s="1"/>
      <c r="BU662" s="1"/>
      <c r="BV662" s="1"/>
      <c r="BW662" s="1"/>
      <c r="BX662" s="1"/>
      <c r="BY662" s="1"/>
      <c r="BZ662" s="1"/>
    </row>
    <row r="663" spans="1:78" ht="14.2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/>
      <c r="BS663" s="1"/>
      <c r="BT663" s="1"/>
      <c r="BU663" s="1"/>
      <c r="BV663" s="1"/>
      <c r="BW663" s="1"/>
      <c r="BX663" s="1"/>
      <c r="BY663" s="1"/>
      <c r="BZ663" s="1"/>
    </row>
    <row r="664" spans="1:78" ht="14.2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  <c r="BR664" s="1"/>
      <c r="BS664" s="1"/>
      <c r="BT664" s="1"/>
      <c r="BU664" s="1"/>
      <c r="BV664" s="1"/>
      <c r="BW664" s="1"/>
      <c r="BX664" s="1"/>
      <c r="BY664" s="1"/>
      <c r="BZ664" s="1"/>
    </row>
    <row r="665" spans="1:78" ht="14.2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  <c r="BQ665" s="1"/>
      <c r="BR665" s="1"/>
      <c r="BS665" s="1"/>
      <c r="BT665" s="1"/>
      <c r="BU665" s="1"/>
      <c r="BV665" s="1"/>
      <c r="BW665" s="1"/>
      <c r="BX665" s="1"/>
      <c r="BY665" s="1"/>
      <c r="BZ665" s="1"/>
    </row>
    <row r="666" spans="1:78" ht="14.2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1"/>
      <c r="BS666" s="1"/>
      <c r="BT666" s="1"/>
      <c r="BU666" s="1"/>
      <c r="BV666" s="1"/>
      <c r="BW666" s="1"/>
      <c r="BX666" s="1"/>
      <c r="BY666" s="1"/>
      <c r="BZ666" s="1"/>
    </row>
    <row r="667" spans="1:78" ht="14.2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  <c r="BQ667" s="1"/>
      <c r="BR667" s="1"/>
      <c r="BS667" s="1"/>
      <c r="BT667" s="1"/>
      <c r="BU667" s="1"/>
      <c r="BV667" s="1"/>
      <c r="BW667" s="1"/>
      <c r="BX667" s="1"/>
      <c r="BY667" s="1"/>
      <c r="BZ667" s="1"/>
    </row>
    <row r="668" spans="1:78" ht="14.2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  <c r="BQ668" s="1"/>
      <c r="BR668" s="1"/>
      <c r="BS668" s="1"/>
      <c r="BT668" s="1"/>
      <c r="BU668" s="1"/>
      <c r="BV668" s="1"/>
      <c r="BW668" s="1"/>
      <c r="BX668" s="1"/>
      <c r="BY668" s="1"/>
      <c r="BZ668" s="1"/>
    </row>
    <row r="669" spans="1:78" ht="14.2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  <c r="BR669" s="1"/>
      <c r="BS669" s="1"/>
      <c r="BT669" s="1"/>
      <c r="BU669" s="1"/>
      <c r="BV669" s="1"/>
      <c r="BW669" s="1"/>
      <c r="BX669" s="1"/>
      <c r="BY669" s="1"/>
      <c r="BZ669" s="1"/>
    </row>
    <row r="670" spans="1:78" ht="14.2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1"/>
      <c r="BS670" s="1"/>
      <c r="BT670" s="1"/>
      <c r="BU670" s="1"/>
      <c r="BV670" s="1"/>
      <c r="BW670" s="1"/>
      <c r="BX670" s="1"/>
      <c r="BY670" s="1"/>
      <c r="BZ670" s="1"/>
    </row>
    <row r="671" spans="1:78" ht="14.2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  <c r="BS671" s="1"/>
      <c r="BT671" s="1"/>
      <c r="BU671" s="1"/>
      <c r="BV671" s="1"/>
      <c r="BW671" s="1"/>
      <c r="BX671" s="1"/>
      <c r="BY671" s="1"/>
      <c r="BZ671" s="1"/>
    </row>
    <row r="672" spans="1:78" ht="14.2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  <c r="BS672" s="1"/>
      <c r="BT672" s="1"/>
      <c r="BU672" s="1"/>
      <c r="BV672" s="1"/>
      <c r="BW672" s="1"/>
      <c r="BX672" s="1"/>
      <c r="BY672" s="1"/>
      <c r="BZ672" s="1"/>
    </row>
    <row r="673" spans="1:78" ht="14.2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1"/>
      <c r="BS673" s="1"/>
      <c r="BT673" s="1"/>
      <c r="BU673" s="1"/>
      <c r="BV673" s="1"/>
      <c r="BW673" s="1"/>
      <c r="BX673" s="1"/>
      <c r="BY673" s="1"/>
      <c r="BZ673" s="1"/>
    </row>
    <row r="674" spans="1:78" ht="14.2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  <c r="BS674" s="1"/>
      <c r="BT674" s="1"/>
      <c r="BU674" s="1"/>
      <c r="BV674" s="1"/>
      <c r="BW674" s="1"/>
      <c r="BX674" s="1"/>
      <c r="BY674" s="1"/>
      <c r="BZ674" s="1"/>
    </row>
    <row r="675" spans="1:78" ht="14.2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1"/>
      <c r="BS675" s="1"/>
      <c r="BT675" s="1"/>
      <c r="BU675" s="1"/>
      <c r="BV675" s="1"/>
      <c r="BW675" s="1"/>
      <c r="BX675" s="1"/>
      <c r="BY675" s="1"/>
      <c r="BZ675" s="1"/>
    </row>
    <row r="676" spans="1:78" ht="14.2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1"/>
      <c r="BS676" s="1"/>
      <c r="BT676" s="1"/>
      <c r="BU676" s="1"/>
      <c r="BV676" s="1"/>
      <c r="BW676" s="1"/>
      <c r="BX676" s="1"/>
      <c r="BY676" s="1"/>
      <c r="BZ676" s="1"/>
    </row>
    <row r="677" spans="1:78" ht="14.2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  <c r="BR677" s="1"/>
      <c r="BS677" s="1"/>
      <c r="BT677" s="1"/>
      <c r="BU677" s="1"/>
      <c r="BV677" s="1"/>
      <c r="BW677" s="1"/>
      <c r="BX677" s="1"/>
      <c r="BY677" s="1"/>
      <c r="BZ677" s="1"/>
    </row>
    <row r="678" spans="1:78" ht="14.2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  <c r="BR678" s="1"/>
      <c r="BS678" s="1"/>
      <c r="BT678" s="1"/>
      <c r="BU678" s="1"/>
      <c r="BV678" s="1"/>
      <c r="BW678" s="1"/>
      <c r="BX678" s="1"/>
      <c r="BY678" s="1"/>
      <c r="BZ678" s="1"/>
    </row>
    <row r="679" spans="1:78" ht="14.2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  <c r="BR679" s="1"/>
      <c r="BS679" s="1"/>
      <c r="BT679" s="1"/>
      <c r="BU679" s="1"/>
      <c r="BV679" s="1"/>
      <c r="BW679" s="1"/>
      <c r="BX679" s="1"/>
      <c r="BY679" s="1"/>
      <c r="BZ679" s="1"/>
    </row>
    <row r="680" spans="1:78" ht="14.2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  <c r="BQ680" s="1"/>
      <c r="BR680" s="1"/>
      <c r="BS680" s="1"/>
      <c r="BT680" s="1"/>
      <c r="BU680" s="1"/>
      <c r="BV680" s="1"/>
      <c r="BW680" s="1"/>
      <c r="BX680" s="1"/>
      <c r="BY680" s="1"/>
      <c r="BZ680" s="1"/>
    </row>
    <row r="681" spans="1:78" ht="14.2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  <c r="BQ681" s="1"/>
      <c r="BR681" s="1"/>
      <c r="BS681" s="1"/>
      <c r="BT681" s="1"/>
      <c r="BU681" s="1"/>
      <c r="BV681" s="1"/>
      <c r="BW681" s="1"/>
      <c r="BX681" s="1"/>
      <c r="BY681" s="1"/>
      <c r="BZ681" s="1"/>
    </row>
    <row r="682" spans="1:78" ht="14.2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  <c r="BQ682" s="1"/>
      <c r="BR682" s="1"/>
      <c r="BS682" s="1"/>
      <c r="BT682" s="1"/>
      <c r="BU682" s="1"/>
      <c r="BV682" s="1"/>
      <c r="BW682" s="1"/>
      <c r="BX682" s="1"/>
      <c r="BY682" s="1"/>
      <c r="BZ682" s="1"/>
    </row>
    <row r="683" spans="1:78" ht="14.2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/>
      <c r="BR683" s="1"/>
      <c r="BS683" s="1"/>
      <c r="BT683" s="1"/>
      <c r="BU683" s="1"/>
      <c r="BV683" s="1"/>
      <c r="BW683" s="1"/>
      <c r="BX683" s="1"/>
      <c r="BY683" s="1"/>
      <c r="BZ683" s="1"/>
    </row>
    <row r="684" spans="1:78" ht="14.2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  <c r="BR684" s="1"/>
      <c r="BS684" s="1"/>
      <c r="BT684" s="1"/>
      <c r="BU684" s="1"/>
      <c r="BV684" s="1"/>
      <c r="BW684" s="1"/>
      <c r="BX684" s="1"/>
      <c r="BY684" s="1"/>
      <c r="BZ684" s="1"/>
    </row>
    <row r="685" spans="1:78" ht="14.2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  <c r="BQ685" s="1"/>
      <c r="BR685" s="1"/>
      <c r="BS685" s="1"/>
      <c r="BT685" s="1"/>
      <c r="BU685" s="1"/>
      <c r="BV685" s="1"/>
      <c r="BW685" s="1"/>
      <c r="BX685" s="1"/>
      <c r="BY685" s="1"/>
      <c r="BZ685" s="1"/>
    </row>
    <row r="686" spans="1:78" ht="14.2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  <c r="BQ686" s="1"/>
      <c r="BR686" s="1"/>
      <c r="BS686" s="1"/>
      <c r="BT686" s="1"/>
      <c r="BU686" s="1"/>
      <c r="BV686" s="1"/>
      <c r="BW686" s="1"/>
      <c r="BX686" s="1"/>
      <c r="BY686" s="1"/>
      <c r="BZ686" s="1"/>
    </row>
    <row r="687" spans="1:78" ht="14.2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  <c r="BQ687" s="1"/>
      <c r="BR687" s="1"/>
      <c r="BS687" s="1"/>
      <c r="BT687" s="1"/>
      <c r="BU687" s="1"/>
      <c r="BV687" s="1"/>
      <c r="BW687" s="1"/>
      <c r="BX687" s="1"/>
      <c r="BY687" s="1"/>
      <c r="BZ687" s="1"/>
    </row>
    <row r="688" spans="1:78" ht="14.2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  <c r="BQ688" s="1"/>
      <c r="BR688" s="1"/>
      <c r="BS688" s="1"/>
      <c r="BT688" s="1"/>
      <c r="BU688" s="1"/>
      <c r="BV688" s="1"/>
      <c r="BW688" s="1"/>
      <c r="BX688" s="1"/>
      <c r="BY688" s="1"/>
      <c r="BZ688" s="1"/>
    </row>
    <row r="689" spans="1:78" ht="14.2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  <c r="BR689" s="1"/>
      <c r="BS689" s="1"/>
      <c r="BT689" s="1"/>
      <c r="BU689" s="1"/>
      <c r="BV689" s="1"/>
      <c r="BW689" s="1"/>
      <c r="BX689" s="1"/>
      <c r="BY689" s="1"/>
      <c r="BZ689" s="1"/>
    </row>
    <row r="690" spans="1:78" ht="14.2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  <c r="BR690" s="1"/>
      <c r="BS690" s="1"/>
      <c r="BT690" s="1"/>
      <c r="BU690" s="1"/>
      <c r="BV690" s="1"/>
      <c r="BW690" s="1"/>
      <c r="BX690" s="1"/>
      <c r="BY690" s="1"/>
      <c r="BZ690" s="1"/>
    </row>
    <row r="691" spans="1:78" ht="14.2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  <c r="BS691" s="1"/>
      <c r="BT691" s="1"/>
      <c r="BU691" s="1"/>
      <c r="BV691" s="1"/>
      <c r="BW691" s="1"/>
      <c r="BX691" s="1"/>
      <c r="BY691" s="1"/>
      <c r="BZ691" s="1"/>
    </row>
    <row r="692" spans="1:78" ht="14.2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  <c r="BR692" s="1"/>
      <c r="BS692" s="1"/>
      <c r="BT692" s="1"/>
      <c r="BU692" s="1"/>
      <c r="BV692" s="1"/>
      <c r="BW692" s="1"/>
      <c r="BX692" s="1"/>
      <c r="BY692" s="1"/>
      <c r="BZ692" s="1"/>
    </row>
    <row r="693" spans="1:78" ht="14.2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  <c r="BR693" s="1"/>
      <c r="BS693" s="1"/>
      <c r="BT693" s="1"/>
      <c r="BU693" s="1"/>
      <c r="BV693" s="1"/>
      <c r="BW693" s="1"/>
      <c r="BX693" s="1"/>
      <c r="BY693" s="1"/>
      <c r="BZ693" s="1"/>
    </row>
    <row r="694" spans="1:78" ht="14.2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1"/>
      <c r="BS694" s="1"/>
      <c r="BT694" s="1"/>
      <c r="BU694" s="1"/>
      <c r="BV694" s="1"/>
      <c r="BW694" s="1"/>
      <c r="BX694" s="1"/>
      <c r="BY694" s="1"/>
      <c r="BZ694" s="1"/>
    </row>
    <row r="695" spans="1:78" ht="14.2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  <c r="BQ695" s="1"/>
      <c r="BR695" s="1"/>
      <c r="BS695" s="1"/>
      <c r="BT695" s="1"/>
      <c r="BU695" s="1"/>
      <c r="BV695" s="1"/>
      <c r="BW695" s="1"/>
      <c r="BX695" s="1"/>
      <c r="BY695" s="1"/>
      <c r="BZ695" s="1"/>
    </row>
    <row r="696" spans="1:78" ht="14.2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  <c r="BR696" s="1"/>
      <c r="BS696" s="1"/>
      <c r="BT696" s="1"/>
      <c r="BU696" s="1"/>
      <c r="BV696" s="1"/>
      <c r="BW696" s="1"/>
      <c r="BX696" s="1"/>
      <c r="BY696" s="1"/>
      <c r="BZ696" s="1"/>
    </row>
    <row r="697" spans="1:78" ht="14.2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  <c r="BQ697" s="1"/>
      <c r="BR697" s="1"/>
      <c r="BS697" s="1"/>
      <c r="BT697" s="1"/>
      <c r="BU697" s="1"/>
      <c r="BV697" s="1"/>
      <c r="BW697" s="1"/>
      <c r="BX697" s="1"/>
      <c r="BY697" s="1"/>
      <c r="BZ697" s="1"/>
    </row>
    <row r="698" spans="1:78" ht="14.2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  <c r="BQ698" s="1"/>
      <c r="BR698" s="1"/>
      <c r="BS698" s="1"/>
      <c r="BT698" s="1"/>
      <c r="BU698" s="1"/>
      <c r="BV698" s="1"/>
      <c r="BW698" s="1"/>
      <c r="BX698" s="1"/>
      <c r="BY698" s="1"/>
      <c r="BZ698" s="1"/>
    </row>
    <row r="699" spans="1:78" ht="14.2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  <c r="BQ699" s="1"/>
      <c r="BR699" s="1"/>
      <c r="BS699" s="1"/>
      <c r="BT699" s="1"/>
      <c r="BU699" s="1"/>
      <c r="BV699" s="1"/>
      <c r="BW699" s="1"/>
      <c r="BX699" s="1"/>
      <c r="BY699" s="1"/>
      <c r="BZ699" s="1"/>
    </row>
    <row r="700" spans="1:78" ht="14.2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1"/>
      <c r="BR700" s="1"/>
      <c r="BS700" s="1"/>
      <c r="BT700" s="1"/>
      <c r="BU700" s="1"/>
      <c r="BV700" s="1"/>
      <c r="BW700" s="1"/>
      <c r="BX700" s="1"/>
      <c r="BY700" s="1"/>
      <c r="BZ700" s="1"/>
    </row>
    <row r="701" spans="1:78" ht="14.2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  <c r="BQ701" s="1"/>
      <c r="BR701" s="1"/>
      <c r="BS701" s="1"/>
      <c r="BT701" s="1"/>
      <c r="BU701" s="1"/>
      <c r="BV701" s="1"/>
      <c r="BW701" s="1"/>
      <c r="BX701" s="1"/>
      <c r="BY701" s="1"/>
      <c r="BZ701" s="1"/>
    </row>
    <row r="702" spans="1:78" ht="14.2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  <c r="BQ702" s="1"/>
      <c r="BR702" s="1"/>
      <c r="BS702" s="1"/>
      <c r="BT702" s="1"/>
      <c r="BU702" s="1"/>
      <c r="BV702" s="1"/>
      <c r="BW702" s="1"/>
      <c r="BX702" s="1"/>
      <c r="BY702" s="1"/>
      <c r="BZ702" s="1"/>
    </row>
    <row r="703" spans="1:78" ht="14.2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  <c r="BQ703" s="1"/>
      <c r="BR703" s="1"/>
      <c r="BS703" s="1"/>
      <c r="BT703" s="1"/>
      <c r="BU703" s="1"/>
      <c r="BV703" s="1"/>
      <c r="BW703" s="1"/>
      <c r="BX703" s="1"/>
      <c r="BY703" s="1"/>
      <c r="BZ703" s="1"/>
    </row>
    <row r="704" spans="1:78" ht="14.2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  <c r="BQ704" s="1"/>
      <c r="BR704" s="1"/>
      <c r="BS704" s="1"/>
      <c r="BT704" s="1"/>
      <c r="BU704" s="1"/>
      <c r="BV704" s="1"/>
      <c r="BW704" s="1"/>
      <c r="BX704" s="1"/>
      <c r="BY704" s="1"/>
      <c r="BZ704" s="1"/>
    </row>
    <row r="705" spans="1:78" ht="14.2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  <c r="BQ705" s="1"/>
      <c r="BR705" s="1"/>
      <c r="BS705" s="1"/>
      <c r="BT705" s="1"/>
      <c r="BU705" s="1"/>
      <c r="BV705" s="1"/>
      <c r="BW705" s="1"/>
      <c r="BX705" s="1"/>
      <c r="BY705" s="1"/>
      <c r="BZ705" s="1"/>
    </row>
    <row r="706" spans="1:78" ht="14.2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  <c r="BQ706" s="1"/>
      <c r="BR706" s="1"/>
      <c r="BS706" s="1"/>
      <c r="BT706" s="1"/>
      <c r="BU706" s="1"/>
      <c r="BV706" s="1"/>
      <c r="BW706" s="1"/>
      <c r="BX706" s="1"/>
      <c r="BY706" s="1"/>
      <c r="BZ706" s="1"/>
    </row>
    <row r="707" spans="1:78" ht="14.2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  <c r="BQ707" s="1"/>
      <c r="BR707" s="1"/>
      <c r="BS707" s="1"/>
      <c r="BT707" s="1"/>
      <c r="BU707" s="1"/>
      <c r="BV707" s="1"/>
      <c r="BW707" s="1"/>
      <c r="BX707" s="1"/>
      <c r="BY707" s="1"/>
      <c r="BZ707" s="1"/>
    </row>
    <row r="708" spans="1:78" ht="14.2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  <c r="BQ708" s="1"/>
      <c r="BR708" s="1"/>
      <c r="BS708" s="1"/>
      <c r="BT708" s="1"/>
      <c r="BU708" s="1"/>
      <c r="BV708" s="1"/>
      <c r="BW708" s="1"/>
      <c r="BX708" s="1"/>
      <c r="BY708" s="1"/>
      <c r="BZ708" s="1"/>
    </row>
    <row r="709" spans="1:78" ht="14.2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  <c r="BQ709" s="1"/>
      <c r="BR709" s="1"/>
      <c r="BS709" s="1"/>
      <c r="BT709" s="1"/>
      <c r="BU709" s="1"/>
      <c r="BV709" s="1"/>
      <c r="BW709" s="1"/>
      <c r="BX709" s="1"/>
      <c r="BY709" s="1"/>
      <c r="BZ709" s="1"/>
    </row>
    <row r="710" spans="1:78" ht="14.2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  <c r="BQ710" s="1"/>
      <c r="BR710" s="1"/>
      <c r="BS710" s="1"/>
      <c r="BT710" s="1"/>
      <c r="BU710" s="1"/>
      <c r="BV710" s="1"/>
      <c r="BW710" s="1"/>
      <c r="BX710" s="1"/>
      <c r="BY710" s="1"/>
      <c r="BZ710" s="1"/>
    </row>
    <row r="711" spans="1:78" ht="14.2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  <c r="BQ711" s="1"/>
      <c r="BR711" s="1"/>
      <c r="BS711" s="1"/>
      <c r="BT711" s="1"/>
      <c r="BU711" s="1"/>
      <c r="BV711" s="1"/>
      <c r="BW711" s="1"/>
      <c r="BX711" s="1"/>
      <c r="BY711" s="1"/>
      <c r="BZ711" s="1"/>
    </row>
    <row r="712" spans="1:78" ht="14.2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  <c r="BR712" s="1"/>
      <c r="BS712" s="1"/>
      <c r="BT712" s="1"/>
      <c r="BU712" s="1"/>
      <c r="BV712" s="1"/>
      <c r="BW712" s="1"/>
      <c r="BX712" s="1"/>
      <c r="BY712" s="1"/>
      <c r="BZ712" s="1"/>
    </row>
    <row r="713" spans="1:78" ht="14.2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  <c r="BQ713" s="1"/>
      <c r="BR713" s="1"/>
      <c r="BS713" s="1"/>
      <c r="BT713" s="1"/>
      <c r="BU713" s="1"/>
      <c r="BV713" s="1"/>
      <c r="BW713" s="1"/>
      <c r="BX713" s="1"/>
      <c r="BY713" s="1"/>
      <c r="BZ713" s="1"/>
    </row>
    <row r="714" spans="1:78" ht="14.2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  <c r="BQ714" s="1"/>
      <c r="BR714" s="1"/>
      <c r="BS714" s="1"/>
      <c r="BT714" s="1"/>
      <c r="BU714" s="1"/>
      <c r="BV714" s="1"/>
      <c r="BW714" s="1"/>
      <c r="BX714" s="1"/>
      <c r="BY714" s="1"/>
      <c r="BZ714" s="1"/>
    </row>
    <row r="715" spans="1:78" ht="14.2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  <c r="BQ715" s="1"/>
      <c r="BR715" s="1"/>
      <c r="BS715" s="1"/>
      <c r="BT715" s="1"/>
      <c r="BU715" s="1"/>
      <c r="BV715" s="1"/>
      <c r="BW715" s="1"/>
      <c r="BX715" s="1"/>
      <c r="BY715" s="1"/>
      <c r="BZ715" s="1"/>
    </row>
    <row r="716" spans="1:78" ht="14.2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  <c r="BQ716" s="1"/>
      <c r="BR716" s="1"/>
      <c r="BS716" s="1"/>
      <c r="BT716" s="1"/>
      <c r="BU716" s="1"/>
      <c r="BV716" s="1"/>
      <c r="BW716" s="1"/>
      <c r="BX716" s="1"/>
      <c r="BY716" s="1"/>
      <c r="BZ716" s="1"/>
    </row>
    <row r="717" spans="1:78" ht="14.2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  <c r="BQ717" s="1"/>
      <c r="BR717" s="1"/>
      <c r="BS717" s="1"/>
      <c r="BT717" s="1"/>
      <c r="BU717" s="1"/>
      <c r="BV717" s="1"/>
      <c r="BW717" s="1"/>
      <c r="BX717" s="1"/>
      <c r="BY717" s="1"/>
      <c r="BZ717" s="1"/>
    </row>
    <row r="718" spans="1:78" ht="14.2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  <c r="BQ718" s="1"/>
      <c r="BR718" s="1"/>
      <c r="BS718" s="1"/>
      <c r="BT718" s="1"/>
      <c r="BU718" s="1"/>
      <c r="BV718" s="1"/>
      <c r="BW718" s="1"/>
      <c r="BX718" s="1"/>
      <c r="BY718" s="1"/>
      <c r="BZ718" s="1"/>
    </row>
    <row r="719" spans="1:78" ht="14.2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  <c r="BQ719" s="1"/>
      <c r="BR719" s="1"/>
      <c r="BS719" s="1"/>
      <c r="BT719" s="1"/>
      <c r="BU719" s="1"/>
      <c r="BV719" s="1"/>
      <c r="BW719" s="1"/>
      <c r="BX719" s="1"/>
      <c r="BY719" s="1"/>
      <c r="BZ719" s="1"/>
    </row>
    <row r="720" spans="1:78" ht="14.2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  <c r="BQ720" s="1"/>
      <c r="BR720" s="1"/>
      <c r="BS720" s="1"/>
      <c r="BT720" s="1"/>
      <c r="BU720" s="1"/>
      <c r="BV720" s="1"/>
      <c r="BW720" s="1"/>
      <c r="BX720" s="1"/>
      <c r="BY720" s="1"/>
      <c r="BZ720" s="1"/>
    </row>
    <row r="721" spans="1:78" ht="14.2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  <c r="BQ721" s="1"/>
      <c r="BR721" s="1"/>
      <c r="BS721" s="1"/>
      <c r="BT721" s="1"/>
      <c r="BU721" s="1"/>
      <c r="BV721" s="1"/>
      <c r="BW721" s="1"/>
      <c r="BX721" s="1"/>
      <c r="BY721" s="1"/>
      <c r="BZ721" s="1"/>
    </row>
    <row r="722" spans="1:78" ht="14.2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  <c r="BQ722" s="1"/>
      <c r="BR722" s="1"/>
      <c r="BS722" s="1"/>
      <c r="BT722" s="1"/>
      <c r="BU722" s="1"/>
      <c r="BV722" s="1"/>
      <c r="BW722" s="1"/>
      <c r="BX722" s="1"/>
      <c r="BY722" s="1"/>
      <c r="BZ722" s="1"/>
    </row>
    <row r="723" spans="1:78" ht="14.2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  <c r="BQ723" s="1"/>
      <c r="BR723" s="1"/>
      <c r="BS723" s="1"/>
      <c r="BT723" s="1"/>
      <c r="BU723" s="1"/>
      <c r="BV723" s="1"/>
      <c r="BW723" s="1"/>
      <c r="BX723" s="1"/>
      <c r="BY723" s="1"/>
      <c r="BZ723" s="1"/>
    </row>
    <row r="724" spans="1:78" ht="14.2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  <c r="BQ724" s="1"/>
      <c r="BR724" s="1"/>
      <c r="BS724" s="1"/>
      <c r="BT724" s="1"/>
      <c r="BU724" s="1"/>
      <c r="BV724" s="1"/>
      <c r="BW724" s="1"/>
      <c r="BX724" s="1"/>
      <c r="BY724" s="1"/>
      <c r="BZ724" s="1"/>
    </row>
    <row r="725" spans="1:78" ht="14.2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  <c r="BQ725" s="1"/>
      <c r="BR725" s="1"/>
      <c r="BS725" s="1"/>
      <c r="BT725" s="1"/>
      <c r="BU725" s="1"/>
      <c r="BV725" s="1"/>
      <c r="BW725" s="1"/>
      <c r="BX725" s="1"/>
      <c r="BY725" s="1"/>
      <c r="BZ725" s="1"/>
    </row>
    <row r="726" spans="1:78" ht="14.2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  <c r="BQ726" s="1"/>
      <c r="BR726" s="1"/>
      <c r="BS726" s="1"/>
      <c r="BT726" s="1"/>
      <c r="BU726" s="1"/>
      <c r="BV726" s="1"/>
      <c r="BW726" s="1"/>
      <c r="BX726" s="1"/>
      <c r="BY726" s="1"/>
      <c r="BZ726" s="1"/>
    </row>
    <row r="727" spans="1:78" ht="14.2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  <c r="BQ727" s="1"/>
      <c r="BR727" s="1"/>
      <c r="BS727" s="1"/>
      <c r="BT727" s="1"/>
      <c r="BU727" s="1"/>
      <c r="BV727" s="1"/>
      <c r="BW727" s="1"/>
      <c r="BX727" s="1"/>
      <c r="BY727" s="1"/>
      <c r="BZ727" s="1"/>
    </row>
    <row r="728" spans="1:78" ht="14.2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  <c r="BQ728" s="1"/>
      <c r="BR728" s="1"/>
      <c r="BS728" s="1"/>
      <c r="BT728" s="1"/>
      <c r="BU728" s="1"/>
      <c r="BV728" s="1"/>
      <c r="BW728" s="1"/>
      <c r="BX728" s="1"/>
      <c r="BY728" s="1"/>
      <c r="BZ728" s="1"/>
    </row>
    <row r="729" spans="1:78" ht="14.2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  <c r="BQ729" s="1"/>
      <c r="BR729" s="1"/>
      <c r="BS729" s="1"/>
      <c r="BT729" s="1"/>
      <c r="BU729" s="1"/>
      <c r="BV729" s="1"/>
      <c r="BW729" s="1"/>
      <c r="BX729" s="1"/>
      <c r="BY729" s="1"/>
      <c r="BZ729" s="1"/>
    </row>
    <row r="730" spans="1:78" ht="14.2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  <c r="BQ730" s="1"/>
      <c r="BR730" s="1"/>
      <c r="BS730" s="1"/>
      <c r="BT730" s="1"/>
      <c r="BU730" s="1"/>
      <c r="BV730" s="1"/>
      <c r="BW730" s="1"/>
      <c r="BX730" s="1"/>
      <c r="BY730" s="1"/>
      <c r="BZ730" s="1"/>
    </row>
    <row r="731" spans="1:78" ht="14.2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  <c r="BQ731" s="1"/>
      <c r="BR731" s="1"/>
      <c r="BS731" s="1"/>
      <c r="BT731" s="1"/>
      <c r="BU731" s="1"/>
      <c r="BV731" s="1"/>
      <c r="BW731" s="1"/>
      <c r="BX731" s="1"/>
      <c r="BY731" s="1"/>
      <c r="BZ731" s="1"/>
    </row>
    <row r="732" spans="1:78" ht="14.2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  <c r="BQ732" s="1"/>
      <c r="BR732" s="1"/>
      <c r="BS732" s="1"/>
      <c r="BT732" s="1"/>
      <c r="BU732" s="1"/>
      <c r="BV732" s="1"/>
      <c r="BW732" s="1"/>
      <c r="BX732" s="1"/>
      <c r="BY732" s="1"/>
      <c r="BZ732" s="1"/>
    </row>
    <row r="733" spans="1:78" ht="14.2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  <c r="BQ733" s="1"/>
      <c r="BR733" s="1"/>
      <c r="BS733" s="1"/>
      <c r="BT733" s="1"/>
      <c r="BU733" s="1"/>
      <c r="BV733" s="1"/>
      <c r="BW733" s="1"/>
      <c r="BX733" s="1"/>
      <c r="BY733" s="1"/>
      <c r="BZ733" s="1"/>
    </row>
    <row r="734" spans="1:78" ht="14.2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  <c r="BQ734" s="1"/>
      <c r="BR734" s="1"/>
      <c r="BS734" s="1"/>
      <c r="BT734" s="1"/>
      <c r="BU734" s="1"/>
      <c r="BV734" s="1"/>
      <c r="BW734" s="1"/>
      <c r="BX734" s="1"/>
      <c r="BY734" s="1"/>
      <c r="BZ734" s="1"/>
    </row>
    <row r="735" spans="1:78" ht="14.2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  <c r="BQ735" s="1"/>
      <c r="BR735" s="1"/>
      <c r="BS735" s="1"/>
      <c r="BT735" s="1"/>
      <c r="BU735" s="1"/>
      <c r="BV735" s="1"/>
      <c r="BW735" s="1"/>
      <c r="BX735" s="1"/>
      <c r="BY735" s="1"/>
      <c r="BZ735" s="1"/>
    </row>
    <row r="736" spans="1:78" ht="14.2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  <c r="BQ736" s="1"/>
      <c r="BR736" s="1"/>
      <c r="BS736" s="1"/>
      <c r="BT736" s="1"/>
      <c r="BU736" s="1"/>
      <c r="BV736" s="1"/>
      <c r="BW736" s="1"/>
      <c r="BX736" s="1"/>
      <c r="BY736" s="1"/>
      <c r="BZ736" s="1"/>
    </row>
    <row r="737" spans="1:78" ht="14.2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  <c r="BQ737" s="1"/>
      <c r="BR737" s="1"/>
      <c r="BS737" s="1"/>
      <c r="BT737" s="1"/>
      <c r="BU737" s="1"/>
      <c r="BV737" s="1"/>
      <c r="BW737" s="1"/>
      <c r="BX737" s="1"/>
      <c r="BY737" s="1"/>
      <c r="BZ737" s="1"/>
    </row>
    <row r="738" spans="1:78" ht="14.2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  <c r="BQ738" s="1"/>
      <c r="BR738" s="1"/>
      <c r="BS738" s="1"/>
      <c r="BT738" s="1"/>
      <c r="BU738" s="1"/>
      <c r="BV738" s="1"/>
      <c r="BW738" s="1"/>
      <c r="BX738" s="1"/>
      <c r="BY738" s="1"/>
      <c r="BZ738" s="1"/>
    </row>
    <row r="739" spans="1:78" ht="14.2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  <c r="BQ739" s="1"/>
      <c r="BR739" s="1"/>
      <c r="BS739" s="1"/>
      <c r="BT739" s="1"/>
      <c r="BU739" s="1"/>
      <c r="BV739" s="1"/>
      <c r="BW739" s="1"/>
      <c r="BX739" s="1"/>
      <c r="BY739" s="1"/>
      <c r="BZ739" s="1"/>
    </row>
    <row r="740" spans="1:78" ht="14.2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  <c r="BQ740" s="1"/>
      <c r="BR740" s="1"/>
      <c r="BS740" s="1"/>
      <c r="BT740" s="1"/>
      <c r="BU740" s="1"/>
      <c r="BV740" s="1"/>
      <c r="BW740" s="1"/>
      <c r="BX740" s="1"/>
      <c r="BY740" s="1"/>
      <c r="BZ740" s="1"/>
    </row>
    <row r="741" spans="1:78" ht="14.2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  <c r="BQ741" s="1"/>
      <c r="BR741" s="1"/>
      <c r="BS741" s="1"/>
      <c r="BT741" s="1"/>
      <c r="BU741" s="1"/>
      <c r="BV741" s="1"/>
      <c r="BW741" s="1"/>
      <c r="BX741" s="1"/>
      <c r="BY741" s="1"/>
      <c r="BZ741" s="1"/>
    </row>
    <row r="742" spans="1:78" ht="14.2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  <c r="BQ742" s="1"/>
      <c r="BR742" s="1"/>
      <c r="BS742" s="1"/>
      <c r="BT742" s="1"/>
      <c r="BU742" s="1"/>
      <c r="BV742" s="1"/>
      <c r="BW742" s="1"/>
      <c r="BX742" s="1"/>
      <c r="BY742" s="1"/>
      <c r="BZ742" s="1"/>
    </row>
    <row r="743" spans="1:78" ht="14.2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  <c r="BQ743" s="1"/>
      <c r="BR743" s="1"/>
      <c r="BS743" s="1"/>
      <c r="BT743" s="1"/>
      <c r="BU743" s="1"/>
      <c r="BV743" s="1"/>
      <c r="BW743" s="1"/>
      <c r="BX743" s="1"/>
      <c r="BY743" s="1"/>
      <c r="BZ743" s="1"/>
    </row>
    <row r="744" spans="1:78" ht="14.2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  <c r="BQ744" s="1"/>
      <c r="BR744" s="1"/>
      <c r="BS744" s="1"/>
      <c r="BT744" s="1"/>
      <c r="BU744" s="1"/>
      <c r="BV744" s="1"/>
      <c r="BW744" s="1"/>
      <c r="BX744" s="1"/>
      <c r="BY744" s="1"/>
      <c r="BZ744" s="1"/>
    </row>
    <row r="745" spans="1:78" ht="14.2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  <c r="BQ745" s="1"/>
      <c r="BR745" s="1"/>
      <c r="BS745" s="1"/>
      <c r="BT745" s="1"/>
      <c r="BU745" s="1"/>
      <c r="BV745" s="1"/>
      <c r="BW745" s="1"/>
      <c r="BX745" s="1"/>
      <c r="BY745" s="1"/>
      <c r="BZ745" s="1"/>
    </row>
    <row r="746" spans="1:78" ht="14.2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  <c r="BQ746" s="1"/>
      <c r="BR746" s="1"/>
      <c r="BS746" s="1"/>
      <c r="BT746" s="1"/>
      <c r="BU746" s="1"/>
      <c r="BV746" s="1"/>
      <c r="BW746" s="1"/>
      <c r="BX746" s="1"/>
      <c r="BY746" s="1"/>
      <c r="BZ746" s="1"/>
    </row>
    <row r="747" spans="1:78" ht="14.2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  <c r="BQ747" s="1"/>
      <c r="BR747" s="1"/>
      <c r="BS747" s="1"/>
      <c r="BT747" s="1"/>
      <c r="BU747" s="1"/>
      <c r="BV747" s="1"/>
      <c r="BW747" s="1"/>
      <c r="BX747" s="1"/>
      <c r="BY747" s="1"/>
      <c r="BZ747" s="1"/>
    </row>
    <row r="748" spans="1:78" ht="14.2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  <c r="BQ748" s="1"/>
      <c r="BR748" s="1"/>
      <c r="BS748" s="1"/>
      <c r="BT748" s="1"/>
      <c r="BU748" s="1"/>
      <c r="BV748" s="1"/>
      <c r="BW748" s="1"/>
      <c r="BX748" s="1"/>
      <c r="BY748" s="1"/>
      <c r="BZ748" s="1"/>
    </row>
    <row r="749" spans="1:78" ht="14.2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  <c r="BQ749" s="1"/>
      <c r="BR749" s="1"/>
      <c r="BS749" s="1"/>
      <c r="BT749" s="1"/>
      <c r="BU749" s="1"/>
      <c r="BV749" s="1"/>
      <c r="BW749" s="1"/>
      <c r="BX749" s="1"/>
      <c r="BY749" s="1"/>
      <c r="BZ749" s="1"/>
    </row>
    <row r="750" spans="1:78" ht="14.2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  <c r="BQ750" s="1"/>
      <c r="BR750" s="1"/>
      <c r="BS750" s="1"/>
      <c r="BT750" s="1"/>
      <c r="BU750" s="1"/>
      <c r="BV750" s="1"/>
      <c r="BW750" s="1"/>
      <c r="BX750" s="1"/>
      <c r="BY750" s="1"/>
      <c r="BZ750" s="1"/>
    </row>
    <row r="751" spans="1:78" ht="14.2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  <c r="BQ751" s="1"/>
      <c r="BR751" s="1"/>
      <c r="BS751" s="1"/>
      <c r="BT751" s="1"/>
      <c r="BU751" s="1"/>
      <c r="BV751" s="1"/>
      <c r="BW751" s="1"/>
      <c r="BX751" s="1"/>
      <c r="BY751" s="1"/>
      <c r="BZ751" s="1"/>
    </row>
    <row r="752" spans="1:78" ht="14.2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  <c r="BQ752" s="1"/>
      <c r="BR752" s="1"/>
      <c r="BS752" s="1"/>
      <c r="BT752" s="1"/>
      <c r="BU752" s="1"/>
      <c r="BV752" s="1"/>
      <c r="BW752" s="1"/>
      <c r="BX752" s="1"/>
      <c r="BY752" s="1"/>
      <c r="BZ752" s="1"/>
    </row>
    <row r="753" spans="1:78" ht="14.2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  <c r="BQ753" s="1"/>
      <c r="BR753" s="1"/>
      <c r="BS753" s="1"/>
      <c r="BT753" s="1"/>
      <c r="BU753" s="1"/>
      <c r="BV753" s="1"/>
      <c r="BW753" s="1"/>
      <c r="BX753" s="1"/>
      <c r="BY753" s="1"/>
      <c r="BZ753" s="1"/>
    </row>
    <row r="754" spans="1:78" ht="14.2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  <c r="BQ754" s="1"/>
      <c r="BR754" s="1"/>
      <c r="BS754" s="1"/>
      <c r="BT754" s="1"/>
      <c r="BU754" s="1"/>
      <c r="BV754" s="1"/>
      <c r="BW754" s="1"/>
      <c r="BX754" s="1"/>
      <c r="BY754" s="1"/>
      <c r="BZ754" s="1"/>
    </row>
    <row r="755" spans="1:78" ht="14.2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  <c r="BQ755" s="1"/>
      <c r="BR755" s="1"/>
      <c r="BS755" s="1"/>
      <c r="BT755" s="1"/>
      <c r="BU755" s="1"/>
      <c r="BV755" s="1"/>
      <c r="BW755" s="1"/>
      <c r="BX755" s="1"/>
      <c r="BY755" s="1"/>
      <c r="BZ755" s="1"/>
    </row>
    <row r="756" spans="1:78" ht="14.2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  <c r="BQ756" s="1"/>
      <c r="BR756" s="1"/>
      <c r="BS756" s="1"/>
      <c r="BT756" s="1"/>
      <c r="BU756" s="1"/>
      <c r="BV756" s="1"/>
      <c r="BW756" s="1"/>
      <c r="BX756" s="1"/>
      <c r="BY756" s="1"/>
      <c r="BZ756" s="1"/>
    </row>
    <row r="757" spans="1:78" ht="14.2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  <c r="BQ757" s="1"/>
      <c r="BR757" s="1"/>
      <c r="BS757" s="1"/>
      <c r="BT757" s="1"/>
      <c r="BU757" s="1"/>
      <c r="BV757" s="1"/>
      <c r="BW757" s="1"/>
      <c r="BX757" s="1"/>
      <c r="BY757" s="1"/>
      <c r="BZ757" s="1"/>
    </row>
    <row r="758" spans="1:78" ht="14.2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  <c r="BQ758" s="1"/>
      <c r="BR758" s="1"/>
      <c r="BS758" s="1"/>
      <c r="BT758" s="1"/>
      <c r="BU758" s="1"/>
      <c r="BV758" s="1"/>
      <c r="BW758" s="1"/>
      <c r="BX758" s="1"/>
      <c r="BY758" s="1"/>
      <c r="BZ758" s="1"/>
    </row>
    <row r="759" spans="1:78" ht="14.2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  <c r="BQ759" s="1"/>
      <c r="BR759" s="1"/>
      <c r="BS759" s="1"/>
      <c r="BT759" s="1"/>
      <c r="BU759" s="1"/>
      <c r="BV759" s="1"/>
      <c r="BW759" s="1"/>
      <c r="BX759" s="1"/>
      <c r="BY759" s="1"/>
      <c r="BZ759" s="1"/>
    </row>
    <row r="760" spans="1:78" ht="14.2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  <c r="BQ760" s="1"/>
      <c r="BR760" s="1"/>
      <c r="BS760" s="1"/>
      <c r="BT760" s="1"/>
      <c r="BU760" s="1"/>
      <c r="BV760" s="1"/>
      <c r="BW760" s="1"/>
      <c r="BX760" s="1"/>
      <c r="BY760" s="1"/>
      <c r="BZ760" s="1"/>
    </row>
    <row r="761" spans="1:78" ht="14.2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  <c r="BQ761" s="1"/>
      <c r="BR761" s="1"/>
      <c r="BS761" s="1"/>
      <c r="BT761" s="1"/>
      <c r="BU761" s="1"/>
      <c r="BV761" s="1"/>
      <c r="BW761" s="1"/>
      <c r="BX761" s="1"/>
      <c r="BY761" s="1"/>
      <c r="BZ761" s="1"/>
    </row>
    <row r="762" spans="1:78" ht="14.2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  <c r="BQ762" s="1"/>
      <c r="BR762" s="1"/>
      <c r="BS762" s="1"/>
      <c r="BT762" s="1"/>
      <c r="BU762" s="1"/>
      <c r="BV762" s="1"/>
      <c r="BW762" s="1"/>
      <c r="BX762" s="1"/>
      <c r="BY762" s="1"/>
      <c r="BZ762" s="1"/>
    </row>
    <row r="763" spans="1:78" ht="14.2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  <c r="BQ763" s="1"/>
      <c r="BR763" s="1"/>
      <c r="BS763" s="1"/>
      <c r="BT763" s="1"/>
      <c r="BU763" s="1"/>
      <c r="BV763" s="1"/>
      <c r="BW763" s="1"/>
      <c r="BX763" s="1"/>
      <c r="BY763" s="1"/>
      <c r="BZ763" s="1"/>
    </row>
    <row r="764" spans="1:78" ht="14.2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  <c r="BQ764" s="1"/>
      <c r="BR764" s="1"/>
      <c r="BS764" s="1"/>
      <c r="BT764" s="1"/>
      <c r="BU764" s="1"/>
      <c r="BV764" s="1"/>
      <c r="BW764" s="1"/>
      <c r="BX764" s="1"/>
      <c r="BY764" s="1"/>
      <c r="BZ764" s="1"/>
    </row>
    <row r="765" spans="1:78" ht="14.2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  <c r="BQ765" s="1"/>
      <c r="BR765" s="1"/>
      <c r="BS765" s="1"/>
      <c r="BT765" s="1"/>
      <c r="BU765" s="1"/>
      <c r="BV765" s="1"/>
      <c r="BW765" s="1"/>
      <c r="BX765" s="1"/>
      <c r="BY765" s="1"/>
      <c r="BZ765" s="1"/>
    </row>
    <row r="766" spans="1:78" ht="14.2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  <c r="BQ766" s="1"/>
      <c r="BR766" s="1"/>
      <c r="BS766" s="1"/>
      <c r="BT766" s="1"/>
      <c r="BU766" s="1"/>
      <c r="BV766" s="1"/>
      <c r="BW766" s="1"/>
      <c r="BX766" s="1"/>
      <c r="BY766" s="1"/>
      <c r="BZ766" s="1"/>
    </row>
    <row r="767" spans="1:78" ht="14.2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  <c r="BQ767" s="1"/>
      <c r="BR767" s="1"/>
      <c r="BS767" s="1"/>
      <c r="BT767" s="1"/>
      <c r="BU767" s="1"/>
      <c r="BV767" s="1"/>
      <c r="BW767" s="1"/>
      <c r="BX767" s="1"/>
      <c r="BY767" s="1"/>
      <c r="BZ767" s="1"/>
    </row>
    <row r="768" spans="1:78" ht="14.2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  <c r="BQ768" s="1"/>
      <c r="BR768" s="1"/>
      <c r="BS768" s="1"/>
      <c r="BT768" s="1"/>
      <c r="BU768" s="1"/>
      <c r="BV768" s="1"/>
      <c r="BW768" s="1"/>
      <c r="BX768" s="1"/>
      <c r="BY768" s="1"/>
      <c r="BZ768" s="1"/>
    </row>
    <row r="769" spans="1:78" ht="14.2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  <c r="BQ769" s="1"/>
      <c r="BR769" s="1"/>
      <c r="BS769" s="1"/>
      <c r="BT769" s="1"/>
      <c r="BU769" s="1"/>
      <c r="BV769" s="1"/>
      <c r="BW769" s="1"/>
      <c r="BX769" s="1"/>
      <c r="BY769" s="1"/>
      <c r="BZ769" s="1"/>
    </row>
    <row r="770" spans="1:78" ht="14.2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  <c r="BQ770" s="1"/>
      <c r="BR770" s="1"/>
      <c r="BS770" s="1"/>
      <c r="BT770" s="1"/>
      <c r="BU770" s="1"/>
      <c r="BV770" s="1"/>
      <c r="BW770" s="1"/>
      <c r="BX770" s="1"/>
      <c r="BY770" s="1"/>
      <c r="BZ770" s="1"/>
    </row>
    <row r="771" spans="1:78" ht="14.2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  <c r="BQ771" s="1"/>
      <c r="BR771" s="1"/>
      <c r="BS771" s="1"/>
      <c r="BT771" s="1"/>
      <c r="BU771" s="1"/>
      <c r="BV771" s="1"/>
      <c r="BW771" s="1"/>
      <c r="BX771" s="1"/>
      <c r="BY771" s="1"/>
      <c r="BZ771" s="1"/>
    </row>
    <row r="772" spans="1:78" ht="14.2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  <c r="BQ772" s="1"/>
      <c r="BR772" s="1"/>
      <c r="BS772" s="1"/>
      <c r="BT772" s="1"/>
      <c r="BU772" s="1"/>
      <c r="BV772" s="1"/>
      <c r="BW772" s="1"/>
      <c r="BX772" s="1"/>
      <c r="BY772" s="1"/>
      <c r="BZ772" s="1"/>
    </row>
    <row r="773" spans="1:78" ht="14.2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  <c r="BQ773" s="1"/>
      <c r="BR773" s="1"/>
      <c r="BS773" s="1"/>
      <c r="BT773" s="1"/>
      <c r="BU773" s="1"/>
      <c r="BV773" s="1"/>
      <c r="BW773" s="1"/>
      <c r="BX773" s="1"/>
      <c r="BY773" s="1"/>
      <c r="BZ773" s="1"/>
    </row>
    <row r="774" spans="1:78" ht="14.2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1"/>
      <c r="BQ774" s="1"/>
      <c r="BR774" s="1"/>
      <c r="BS774" s="1"/>
      <c r="BT774" s="1"/>
      <c r="BU774" s="1"/>
      <c r="BV774" s="1"/>
      <c r="BW774" s="1"/>
      <c r="BX774" s="1"/>
      <c r="BY774" s="1"/>
      <c r="BZ774" s="1"/>
    </row>
    <row r="775" spans="1:78" ht="14.2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  <c r="BQ775" s="1"/>
      <c r="BR775" s="1"/>
      <c r="BS775" s="1"/>
      <c r="BT775" s="1"/>
      <c r="BU775" s="1"/>
      <c r="BV775" s="1"/>
      <c r="BW775" s="1"/>
      <c r="BX775" s="1"/>
      <c r="BY775" s="1"/>
      <c r="BZ775" s="1"/>
    </row>
    <row r="776" spans="1:78" ht="14.2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  <c r="BQ776" s="1"/>
      <c r="BR776" s="1"/>
      <c r="BS776" s="1"/>
      <c r="BT776" s="1"/>
      <c r="BU776" s="1"/>
      <c r="BV776" s="1"/>
      <c r="BW776" s="1"/>
      <c r="BX776" s="1"/>
      <c r="BY776" s="1"/>
      <c r="BZ776" s="1"/>
    </row>
    <row r="777" spans="1:78" ht="14.2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  <c r="BQ777" s="1"/>
      <c r="BR777" s="1"/>
      <c r="BS777" s="1"/>
      <c r="BT777" s="1"/>
      <c r="BU777" s="1"/>
      <c r="BV777" s="1"/>
      <c r="BW777" s="1"/>
      <c r="BX777" s="1"/>
      <c r="BY777" s="1"/>
      <c r="BZ777" s="1"/>
    </row>
    <row r="778" spans="1:78" ht="14.2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  <c r="BQ778" s="1"/>
      <c r="BR778" s="1"/>
      <c r="BS778" s="1"/>
      <c r="BT778" s="1"/>
      <c r="BU778" s="1"/>
      <c r="BV778" s="1"/>
      <c r="BW778" s="1"/>
      <c r="BX778" s="1"/>
      <c r="BY778" s="1"/>
      <c r="BZ778" s="1"/>
    </row>
    <row r="779" spans="1:78" ht="14.2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1"/>
      <c r="BQ779" s="1"/>
      <c r="BR779" s="1"/>
      <c r="BS779" s="1"/>
      <c r="BT779" s="1"/>
      <c r="BU779" s="1"/>
      <c r="BV779" s="1"/>
      <c r="BW779" s="1"/>
      <c r="BX779" s="1"/>
      <c r="BY779" s="1"/>
      <c r="BZ779" s="1"/>
    </row>
    <row r="780" spans="1:78" ht="14.2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1"/>
      <c r="BQ780" s="1"/>
      <c r="BR780" s="1"/>
      <c r="BS780" s="1"/>
      <c r="BT780" s="1"/>
      <c r="BU780" s="1"/>
      <c r="BV780" s="1"/>
      <c r="BW780" s="1"/>
      <c r="BX780" s="1"/>
      <c r="BY780" s="1"/>
      <c r="BZ780" s="1"/>
    </row>
    <row r="781" spans="1:78" ht="14.2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1"/>
      <c r="BQ781" s="1"/>
      <c r="BR781" s="1"/>
      <c r="BS781" s="1"/>
      <c r="BT781" s="1"/>
      <c r="BU781" s="1"/>
      <c r="BV781" s="1"/>
      <c r="BW781" s="1"/>
      <c r="BX781" s="1"/>
      <c r="BY781" s="1"/>
      <c r="BZ781" s="1"/>
    </row>
    <row r="782" spans="1:78" ht="14.2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1"/>
      <c r="BQ782" s="1"/>
      <c r="BR782" s="1"/>
      <c r="BS782" s="1"/>
      <c r="BT782" s="1"/>
      <c r="BU782" s="1"/>
      <c r="BV782" s="1"/>
      <c r="BW782" s="1"/>
      <c r="BX782" s="1"/>
      <c r="BY782" s="1"/>
      <c r="BZ782" s="1"/>
    </row>
    <row r="783" spans="1:78" ht="14.2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1"/>
      <c r="BQ783" s="1"/>
      <c r="BR783" s="1"/>
      <c r="BS783" s="1"/>
      <c r="BT783" s="1"/>
      <c r="BU783" s="1"/>
      <c r="BV783" s="1"/>
      <c r="BW783" s="1"/>
      <c r="BX783" s="1"/>
      <c r="BY783" s="1"/>
      <c r="BZ783" s="1"/>
    </row>
    <row r="784" spans="1:78" ht="14.2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  <c r="BP784" s="1"/>
      <c r="BQ784" s="1"/>
      <c r="BR784" s="1"/>
      <c r="BS784" s="1"/>
      <c r="BT784" s="1"/>
      <c r="BU784" s="1"/>
      <c r="BV784" s="1"/>
      <c r="BW784" s="1"/>
      <c r="BX784" s="1"/>
      <c r="BY784" s="1"/>
      <c r="BZ784" s="1"/>
    </row>
    <row r="785" spans="1:78" ht="14.2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  <c r="BP785" s="1"/>
      <c r="BQ785" s="1"/>
      <c r="BR785" s="1"/>
      <c r="BS785" s="1"/>
      <c r="BT785" s="1"/>
      <c r="BU785" s="1"/>
      <c r="BV785" s="1"/>
      <c r="BW785" s="1"/>
      <c r="BX785" s="1"/>
      <c r="BY785" s="1"/>
      <c r="BZ785" s="1"/>
    </row>
    <row r="786" spans="1:78" ht="14.2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  <c r="BQ786" s="1"/>
      <c r="BR786" s="1"/>
      <c r="BS786" s="1"/>
      <c r="BT786" s="1"/>
      <c r="BU786" s="1"/>
      <c r="BV786" s="1"/>
      <c r="BW786" s="1"/>
      <c r="BX786" s="1"/>
      <c r="BY786" s="1"/>
      <c r="BZ786" s="1"/>
    </row>
    <row r="787" spans="1:78" ht="14.2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1"/>
      <c r="BQ787" s="1"/>
      <c r="BR787" s="1"/>
      <c r="BS787" s="1"/>
      <c r="BT787" s="1"/>
      <c r="BU787" s="1"/>
      <c r="BV787" s="1"/>
      <c r="BW787" s="1"/>
      <c r="BX787" s="1"/>
      <c r="BY787" s="1"/>
      <c r="BZ787" s="1"/>
    </row>
    <row r="788" spans="1:78" ht="14.2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  <c r="BQ788" s="1"/>
      <c r="BR788" s="1"/>
      <c r="BS788" s="1"/>
      <c r="BT788" s="1"/>
      <c r="BU788" s="1"/>
      <c r="BV788" s="1"/>
      <c r="BW788" s="1"/>
      <c r="BX788" s="1"/>
      <c r="BY788" s="1"/>
      <c r="BZ788" s="1"/>
    </row>
    <row r="789" spans="1:78" ht="14.2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  <c r="BQ789" s="1"/>
      <c r="BR789" s="1"/>
      <c r="BS789" s="1"/>
      <c r="BT789" s="1"/>
      <c r="BU789" s="1"/>
      <c r="BV789" s="1"/>
      <c r="BW789" s="1"/>
      <c r="BX789" s="1"/>
      <c r="BY789" s="1"/>
      <c r="BZ789" s="1"/>
    </row>
    <row r="790" spans="1:78" ht="14.2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  <c r="BQ790" s="1"/>
      <c r="BR790" s="1"/>
      <c r="BS790" s="1"/>
      <c r="BT790" s="1"/>
      <c r="BU790" s="1"/>
      <c r="BV790" s="1"/>
      <c r="BW790" s="1"/>
      <c r="BX790" s="1"/>
      <c r="BY790" s="1"/>
      <c r="BZ790" s="1"/>
    </row>
    <row r="791" spans="1:78" ht="14.2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  <c r="BQ791" s="1"/>
      <c r="BR791" s="1"/>
      <c r="BS791" s="1"/>
      <c r="BT791" s="1"/>
      <c r="BU791" s="1"/>
      <c r="BV791" s="1"/>
      <c r="BW791" s="1"/>
      <c r="BX791" s="1"/>
      <c r="BY791" s="1"/>
      <c r="BZ791" s="1"/>
    </row>
    <row r="792" spans="1:78" ht="14.2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  <c r="BQ792" s="1"/>
      <c r="BR792" s="1"/>
      <c r="BS792" s="1"/>
      <c r="BT792" s="1"/>
      <c r="BU792" s="1"/>
      <c r="BV792" s="1"/>
      <c r="BW792" s="1"/>
      <c r="BX792" s="1"/>
      <c r="BY792" s="1"/>
      <c r="BZ792" s="1"/>
    </row>
    <row r="793" spans="1:78" ht="14.2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  <c r="BQ793" s="1"/>
      <c r="BR793" s="1"/>
      <c r="BS793" s="1"/>
      <c r="BT793" s="1"/>
      <c r="BU793" s="1"/>
      <c r="BV793" s="1"/>
      <c r="BW793" s="1"/>
      <c r="BX793" s="1"/>
      <c r="BY793" s="1"/>
      <c r="BZ793" s="1"/>
    </row>
    <row r="794" spans="1:78" ht="14.2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  <c r="BQ794" s="1"/>
      <c r="BR794" s="1"/>
      <c r="BS794" s="1"/>
      <c r="BT794" s="1"/>
      <c r="BU794" s="1"/>
      <c r="BV794" s="1"/>
      <c r="BW794" s="1"/>
      <c r="BX794" s="1"/>
      <c r="BY794" s="1"/>
      <c r="BZ794" s="1"/>
    </row>
    <row r="795" spans="1:78" ht="14.2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  <c r="BQ795" s="1"/>
      <c r="BR795" s="1"/>
      <c r="BS795" s="1"/>
      <c r="BT795" s="1"/>
      <c r="BU795" s="1"/>
      <c r="BV795" s="1"/>
      <c r="BW795" s="1"/>
      <c r="BX795" s="1"/>
      <c r="BY795" s="1"/>
      <c r="BZ795" s="1"/>
    </row>
    <row r="796" spans="1:78" ht="14.2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  <c r="BQ796" s="1"/>
      <c r="BR796" s="1"/>
      <c r="BS796" s="1"/>
      <c r="BT796" s="1"/>
      <c r="BU796" s="1"/>
      <c r="BV796" s="1"/>
      <c r="BW796" s="1"/>
      <c r="BX796" s="1"/>
      <c r="BY796" s="1"/>
      <c r="BZ796" s="1"/>
    </row>
    <row r="797" spans="1:78" ht="14.2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  <c r="BQ797" s="1"/>
      <c r="BR797" s="1"/>
      <c r="BS797" s="1"/>
      <c r="BT797" s="1"/>
      <c r="BU797" s="1"/>
      <c r="BV797" s="1"/>
      <c r="BW797" s="1"/>
      <c r="BX797" s="1"/>
      <c r="BY797" s="1"/>
      <c r="BZ797" s="1"/>
    </row>
    <row r="798" spans="1:78" ht="14.2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  <c r="BQ798" s="1"/>
      <c r="BR798" s="1"/>
      <c r="BS798" s="1"/>
      <c r="BT798" s="1"/>
      <c r="BU798" s="1"/>
      <c r="BV798" s="1"/>
      <c r="BW798" s="1"/>
      <c r="BX798" s="1"/>
      <c r="BY798" s="1"/>
      <c r="BZ798" s="1"/>
    </row>
    <row r="799" spans="1:78" ht="14.2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  <c r="BQ799" s="1"/>
      <c r="BR799" s="1"/>
      <c r="BS799" s="1"/>
      <c r="BT799" s="1"/>
      <c r="BU799" s="1"/>
      <c r="BV799" s="1"/>
      <c r="BW799" s="1"/>
      <c r="BX799" s="1"/>
      <c r="BY799" s="1"/>
      <c r="BZ799" s="1"/>
    </row>
    <row r="800" spans="1:78" ht="14.2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  <c r="BQ800" s="1"/>
      <c r="BR800" s="1"/>
      <c r="BS800" s="1"/>
      <c r="BT800" s="1"/>
      <c r="BU800" s="1"/>
      <c r="BV800" s="1"/>
      <c r="BW800" s="1"/>
      <c r="BX800" s="1"/>
      <c r="BY800" s="1"/>
      <c r="BZ800" s="1"/>
    </row>
    <row r="801" spans="1:78" ht="14.2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"/>
      <c r="BQ801" s="1"/>
      <c r="BR801" s="1"/>
      <c r="BS801" s="1"/>
      <c r="BT801" s="1"/>
      <c r="BU801" s="1"/>
      <c r="BV801" s="1"/>
      <c r="BW801" s="1"/>
      <c r="BX801" s="1"/>
      <c r="BY801" s="1"/>
      <c r="BZ801" s="1"/>
    </row>
    <row r="802" spans="1:78" ht="14.2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  <c r="BQ802" s="1"/>
      <c r="BR802" s="1"/>
      <c r="BS802" s="1"/>
      <c r="BT802" s="1"/>
      <c r="BU802" s="1"/>
      <c r="BV802" s="1"/>
      <c r="BW802" s="1"/>
      <c r="BX802" s="1"/>
      <c r="BY802" s="1"/>
      <c r="BZ802" s="1"/>
    </row>
    <row r="803" spans="1:78" ht="14.2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  <c r="BQ803" s="1"/>
      <c r="BR803" s="1"/>
      <c r="BS803" s="1"/>
      <c r="BT803" s="1"/>
      <c r="BU803" s="1"/>
      <c r="BV803" s="1"/>
      <c r="BW803" s="1"/>
      <c r="BX803" s="1"/>
      <c r="BY803" s="1"/>
      <c r="BZ803" s="1"/>
    </row>
    <row r="804" spans="1:78" ht="14.2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1"/>
      <c r="BQ804" s="1"/>
      <c r="BR804" s="1"/>
      <c r="BS804" s="1"/>
      <c r="BT804" s="1"/>
      <c r="BU804" s="1"/>
      <c r="BV804" s="1"/>
      <c r="BW804" s="1"/>
      <c r="BX804" s="1"/>
      <c r="BY804" s="1"/>
      <c r="BZ804" s="1"/>
    </row>
    <row r="805" spans="1:78" ht="14.2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  <c r="BQ805" s="1"/>
      <c r="BR805" s="1"/>
      <c r="BS805" s="1"/>
      <c r="BT805" s="1"/>
      <c r="BU805" s="1"/>
      <c r="BV805" s="1"/>
      <c r="BW805" s="1"/>
      <c r="BX805" s="1"/>
      <c r="BY805" s="1"/>
      <c r="BZ805" s="1"/>
    </row>
    <row r="806" spans="1:78" ht="14.2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  <c r="BQ806" s="1"/>
      <c r="BR806" s="1"/>
      <c r="BS806" s="1"/>
      <c r="BT806" s="1"/>
      <c r="BU806" s="1"/>
      <c r="BV806" s="1"/>
      <c r="BW806" s="1"/>
      <c r="BX806" s="1"/>
      <c r="BY806" s="1"/>
      <c r="BZ806" s="1"/>
    </row>
    <row r="807" spans="1:78" ht="14.2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  <c r="BQ807" s="1"/>
      <c r="BR807" s="1"/>
      <c r="BS807" s="1"/>
      <c r="BT807" s="1"/>
      <c r="BU807" s="1"/>
      <c r="BV807" s="1"/>
      <c r="BW807" s="1"/>
      <c r="BX807" s="1"/>
      <c r="BY807" s="1"/>
      <c r="BZ807" s="1"/>
    </row>
    <row r="808" spans="1:78" ht="14.2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  <c r="BQ808" s="1"/>
      <c r="BR808" s="1"/>
      <c r="BS808" s="1"/>
      <c r="BT808" s="1"/>
      <c r="BU808" s="1"/>
      <c r="BV808" s="1"/>
      <c r="BW808" s="1"/>
      <c r="BX808" s="1"/>
      <c r="BY808" s="1"/>
      <c r="BZ808" s="1"/>
    </row>
    <row r="809" spans="1:78" ht="14.2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  <c r="BQ809" s="1"/>
      <c r="BR809" s="1"/>
      <c r="BS809" s="1"/>
      <c r="BT809" s="1"/>
      <c r="BU809" s="1"/>
      <c r="BV809" s="1"/>
      <c r="BW809" s="1"/>
      <c r="BX809" s="1"/>
      <c r="BY809" s="1"/>
      <c r="BZ809" s="1"/>
    </row>
    <row r="810" spans="1:78" ht="14.2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  <c r="BQ810" s="1"/>
      <c r="BR810" s="1"/>
      <c r="BS810" s="1"/>
      <c r="BT810" s="1"/>
      <c r="BU810" s="1"/>
      <c r="BV810" s="1"/>
      <c r="BW810" s="1"/>
      <c r="BX810" s="1"/>
      <c r="BY810" s="1"/>
      <c r="BZ810" s="1"/>
    </row>
    <row r="811" spans="1:78" ht="14.2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  <c r="BQ811" s="1"/>
      <c r="BR811" s="1"/>
      <c r="BS811" s="1"/>
      <c r="BT811" s="1"/>
      <c r="BU811" s="1"/>
      <c r="BV811" s="1"/>
      <c r="BW811" s="1"/>
      <c r="BX811" s="1"/>
      <c r="BY811" s="1"/>
      <c r="BZ811" s="1"/>
    </row>
    <row r="812" spans="1:78" ht="14.2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  <c r="BQ812" s="1"/>
      <c r="BR812" s="1"/>
      <c r="BS812" s="1"/>
      <c r="BT812" s="1"/>
      <c r="BU812" s="1"/>
      <c r="BV812" s="1"/>
      <c r="BW812" s="1"/>
      <c r="BX812" s="1"/>
      <c r="BY812" s="1"/>
      <c r="BZ812" s="1"/>
    </row>
    <row r="813" spans="1:78" ht="14.2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  <c r="BQ813" s="1"/>
      <c r="BR813" s="1"/>
      <c r="BS813" s="1"/>
      <c r="BT813" s="1"/>
      <c r="BU813" s="1"/>
      <c r="BV813" s="1"/>
      <c r="BW813" s="1"/>
      <c r="BX813" s="1"/>
      <c r="BY813" s="1"/>
      <c r="BZ813" s="1"/>
    </row>
    <row r="814" spans="1:78" ht="14.2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  <c r="BQ814" s="1"/>
      <c r="BR814" s="1"/>
      <c r="BS814" s="1"/>
      <c r="BT814" s="1"/>
      <c r="BU814" s="1"/>
      <c r="BV814" s="1"/>
      <c r="BW814" s="1"/>
      <c r="BX814" s="1"/>
      <c r="BY814" s="1"/>
      <c r="BZ814" s="1"/>
    </row>
    <row r="815" spans="1:78" ht="14.2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  <c r="BQ815" s="1"/>
      <c r="BR815" s="1"/>
      <c r="BS815" s="1"/>
      <c r="BT815" s="1"/>
      <c r="BU815" s="1"/>
      <c r="BV815" s="1"/>
      <c r="BW815" s="1"/>
      <c r="BX815" s="1"/>
      <c r="BY815" s="1"/>
      <c r="BZ815" s="1"/>
    </row>
    <row r="816" spans="1:78" ht="14.2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  <c r="BQ816" s="1"/>
      <c r="BR816" s="1"/>
      <c r="BS816" s="1"/>
      <c r="BT816" s="1"/>
      <c r="BU816" s="1"/>
      <c r="BV816" s="1"/>
      <c r="BW816" s="1"/>
      <c r="BX816" s="1"/>
      <c r="BY816" s="1"/>
      <c r="BZ816" s="1"/>
    </row>
    <row r="817" spans="1:78" ht="14.2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  <c r="BQ817" s="1"/>
      <c r="BR817" s="1"/>
      <c r="BS817" s="1"/>
      <c r="BT817" s="1"/>
      <c r="BU817" s="1"/>
      <c r="BV817" s="1"/>
      <c r="BW817" s="1"/>
      <c r="BX817" s="1"/>
      <c r="BY817" s="1"/>
      <c r="BZ817" s="1"/>
    </row>
    <row r="818" spans="1:78" ht="14.2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  <c r="BQ818" s="1"/>
      <c r="BR818" s="1"/>
      <c r="BS818" s="1"/>
      <c r="BT818" s="1"/>
      <c r="BU818" s="1"/>
      <c r="BV818" s="1"/>
      <c r="BW818" s="1"/>
      <c r="BX818" s="1"/>
      <c r="BY818" s="1"/>
      <c r="BZ818" s="1"/>
    </row>
    <row r="819" spans="1:78" ht="14.2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  <c r="BQ819" s="1"/>
      <c r="BR819" s="1"/>
      <c r="BS819" s="1"/>
      <c r="BT819" s="1"/>
      <c r="BU819" s="1"/>
      <c r="BV819" s="1"/>
      <c r="BW819" s="1"/>
      <c r="BX819" s="1"/>
      <c r="BY819" s="1"/>
      <c r="BZ819" s="1"/>
    </row>
    <row r="820" spans="1:78" ht="14.2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  <c r="BQ820" s="1"/>
      <c r="BR820" s="1"/>
      <c r="BS820" s="1"/>
      <c r="BT820" s="1"/>
      <c r="BU820" s="1"/>
      <c r="BV820" s="1"/>
      <c r="BW820" s="1"/>
      <c r="BX820" s="1"/>
      <c r="BY820" s="1"/>
      <c r="BZ820" s="1"/>
    </row>
    <row r="821" spans="1:78" ht="14.2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  <c r="BQ821" s="1"/>
      <c r="BR821" s="1"/>
      <c r="BS821" s="1"/>
      <c r="BT821" s="1"/>
      <c r="BU821" s="1"/>
      <c r="BV821" s="1"/>
      <c r="BW821" s="1"/>
      <c r="BX821" s="1"/>
      <c r="BY821" s="1"/>
      <c r="BZ821" s="1"/>
    </row>
    <row r="822" spans="1:78" ht="14.2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  <c r="BQ822" s="1"/>
      <c r="BR822" s="1"/>
      <c r="BS822" s="1"/>
      <c r="BT822" s="1"/>
      <c r="BU822" s="1"/>
      <c r="BV822" s="1"/>
      <c r="BW822" s="1"/>
      <c r="BX822" s="1"/>
      <c r="BY822" s="1"/>
      <c r="BZ822" s="1"/>
    </row>
    <row r="823" spans="1:78" ht="14.2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  <c r="BQ823" s="1"/>
      <c r="BR823" s="1"/>
      <c r="BS823" s="1"/>
      <c r="BT823" s="1"/>
      <c r="BU823" s="1"/>
      <c r="BV823" s="1"/>
      <c r="BW823" s="1"/>
      <c r="BX823" s="1"/>
      <c r="BY823" s="1"/>
      <c r="BZ823" s="1"/>
    </row>
    <row r="824" spans="1:78" ht="14.2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  <c r="BQ824" s="1"/>
      <c r="BR824" s="1"/>
      <c r="BS824" s="1"/>
      <c r="BT824" s="1"/>
      <c r="BU824" s="1"/>
      <c r="BV824" s="1"/>
      <c r="BW824" s="1"/>
      <c r="BX824" s="1"/>
      <c r="BY824" s="1"/>
      <c r="BZ824" s="1"/>
    </row>
    <row r="825" spans="1:78" ht="14.2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  <c r="BQ825" s="1"/>
      <c r="BR825" s="1"/>
      <c r="BS825" s="1"/>
      <c r="BT825" s="1"/>
      <c r="BU825" s="1"/>
      <c r="BV825" s="1"/>
      <c r="BW825" s="1"/>
      <c r="BX825" s="1"/>
      <c r="BY825" s="1"/>
      <c r="BZ825" s="1"/>
    </row>
    <row r="826" spans="1:78" ht="14.2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  <c r="BQ826" s="1"/>
      <c r="BR826" s="1"/>
      <c r="BS826" s="1"/>
      <c r="BT826" s="1"/>
      <c r="BU826" s="1"/>
      <c r="BV826" s="1"/>
      <c r="BW826" s="1"/>
      <c r="BX826" s="1"/>
      <c r="BY826" s="1"/>
      <c r="BZ826" s="1"/>
    </row>
    <row r="827" spans="1:78" ht="14.2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  <c r="BQ827" s="1"/>
      <c r="BR827" s="1"/>
      <c r="BS827" s="1"/>
      <c r="BT827" s="1"/>
      <c r="BU827" s="1"/>
      <c r="BV827" s="1"/>
      <c r="BW827" s="1"/>
      <c r="BX827" s="1"/>
      <c r="BY827" s="1"/>
      <c r="BZ827" s="1"/>
    </row>
    <row r="828" spans="1:78" ht="14.2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  <c r="BQ828" s="1"/>
      <c r="BR828" s="1"/>
      <c r="BS828" s="1"/>
      <c r="BT828" s="1"/>
      <c r="BU828" s="1"/>
      <c r="BV828" s="1"/>
      <c r="BW828" s="1"/>
      <c r="BX828" s="1"/>
      <c r="BY828" s="1"/>
      <c r="BZ828" s="1"/>
    </row>
    <row r="829" spans="1:78" ht="14.2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  <c r="BQ829" s="1"/>
      <c r="BR829" s="1"/>
      <c r="BS829" s="1"/>
      <c r="BT829" s="1"/>
      <c r="BU829" s="1"/>
      <c r="BV829" s="1"/>
      <c r="BW829" s="1"/>
      <c r="BX829" s="1"/>
      <c r="BY829" s="1"/>
      <c r="BZ829" s="1"/>
    </row>
    <row r="830" spans="1:78" ht="14.2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  <c r="BQ830" s="1"/>
      <c r="BR830" s="1"/>
      <c r="BS830" s="1"/>
      <c r="BT830" s="1"/>
      <c r="BU830" s="1"/>
      <c r="BV830" s="1"/>
      <c r="BW830" s="1"/>
      <c r="BX830" s="1"/>
      <c r="BY830" s="1"/>
      <c r="BZ830" s="1"/>
    </row>
    <row r="831" spans="1:78" ht="14.2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  <c r="BQ831" s="1"/>
      <c r="BR831" s="1"/>
      <c r="BS831" s="1"/>
      <c r="BT831" s="1"/>
      <c r="BU831" s="1"/>
      <c r="BV831" s="1"/>
      <c r="BW831" s="1"/>
      <c r="BX831" s="1"/>
      <c r="BY831" s="1"/>
      <c r="BZ831" s="1"/>
    </row>
    <row r="832" spans="1:78" ht="14.2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  <c r="BQ832" s="1"/>
      <c r="BR832" s="1"/>
      <c r="BS832" s="1"/>
      <c r="BT832" s="1"/>
      <c r="BU832" s="1"/>
      <c r="BV832" s="1"/>
      <c r="BW832" s="1"/>
      <c r="BX832" s="1"/>
      <c r="BY832" s="1"/>
      <c r="BZ832" s="1"/>
    </row>
    <row r="833" spans="1:78" ht="14.2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1"/>
      <c r="BQ833" s="1"/>
      <c r="BR833" s="1"/>
      <c r="BS833" s="1"/>
      <c r="BT833" s="1"/>
      <c r="BU833" s="1"/>
      <c r="BV833" s="1"/>
      <c r="BW833" s="1"/>
      <c r="BX833" s="1"/>
      <c r="BY833" s="1"/>
      <c r="BZ833" s="1"/>
    </row>
    <row r="834" spans="1:78" ht="14.2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1"/>
      <c r="BQ834" s="1"/>
      <c r="BR834" s="1"/>
      <c r="BS834" s="1"/>
      <c r="BT834" s="1"/>
      <c r="BU834" s="1"/>
      <c r="BV834" s="1"/>
      <c r="BW834" s="1"/>
      <c r="BX834" s="1"/>
      <c r="BY834" s="1"/>
      <c r="BZ834" s="1"/>
    </row>
    <row r="835" spans="1:78" ht="14.2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1"/>
      <c r="BQ835" s="1"/>
      <c r="BR835" s="1"/>
      <c r="BS835" s="1"/>
      <c r="BT835" s="1"/>
      <c r="BU835" s="1"/>
      <c r="BV835" s="1"/>
      <c r="BW835" s="1"/>
      <c r="BX835" s="1"/>
      <c r="BY835" s="1"/>
      <c r="BZ835" s="1"/>
    </row>
    <row r="836" spans="1:78" ht="14.2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1"/>
      <c r="BQ836" s="1"/>
      <c r="BR836" s="1"/>
      <c r="BS836" s="1"/>
      <c r="BT836" s="1"/>
      <c r="BU836" s="1"/>
      <c r="BV836" s="1"/>
      <c r="BW836" s="1"/>
      <c r="BX836" s="1"/>
      <c r="BY836" s="1"/>
      <c r="BZ836" s="1"/>
    </row>
    <row r="837" spans="1:78" ht="14.2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  <c r="BQ837" s="1"/>
      <c r="BR837" s="1"/>
      <c r="BS837" s="1"/>
      <c r="BT837" s="1"/>
      <c r="BU837" s="1"/>
      <c r="BV837" s="1"/>
      <c r="BW837" s="1"/>
      <c r="BX837" s="1"/>
      <c r="BY837" s="1"/>
      <c r="BZ837" s="1"/>
    </row>
    <row r="838" spans="1:78" ht="14.2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1"/>
      <c r="BQ838" s="1"/>
      <c r="BR838" s="1"/>
      <c r="BS838" s="1"/>
      <c r="BT838" s="1"/>
      <c r="BU838" s="1"/>
      <c r="BV838" s="1"/>
      <c r="BW838" s="1"/>
      <c r="BX838" s="1"/>
      <c r="BY838" s="1"/>
      <c r="BZ838" s="1"/>
    </row>
    <row r="839" spans="1:78" ht="14.2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1"/>
      <c r="BQ839" s="1"/>
      <c r="BR839" s="1"/>
      <c r="BS839" s="1"/>
      <c r="BT839" s="1"/>
      <c r="BU839" s="1"/>
      <c r="BV839" s="1"/>
      <c r="BW839" s="1"/>
      <c r="BX839" s="1"/>
      <c r="BY839" s="1"/>
      <c r="BZ839" s="1"/>
    </row>
    <row r="840" spans="1:78" ht="14.2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1"/>
      <c r="BQ840" s="1"/>
      <c r="BR840" s="1"/>
      <c r="BS840" s="1"/>
      <c r="BT840" s="1"/>
      <c r="BU840" s="1"/>
      <c r="BV840" s="1"/>
      <c r="BW840" s="1"/>
      <c r="BX840" s="1"/>
      <c r="BY840" s="1"/>
      <c r="BZ840" s="1"/>
    </row>
    <row r="841" spans="1:78" ht="14.2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1"/>
      <c r="BQ841" s="1"/>
      <c r="BR841" s="1"/>
      <c r="BS841" s="1"/>
      <c r="BT841" s="1"/>
      <c r="BU841" s="1"/>
      <c r="BV841" s="1"/>
      <c r="BW841" s="1"/>
      <c r="BX841" s="1"/>
      <c r="BY841" s="1"/>
      <c r="BZ841" s="1"/>
    </row>
    <row r="842" spans="1:78" ht="14.2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1"/>
      <c r="BQ842" s="1"/>
      <c r="BR842" s="1"/>
      <c r="BS842" s="1"/>
      <c r="BT842" s="1"/>
      <c r="BU842" s="1"/>
      <c r="BV842" s="1"/>
      <c r="BW842" s="1"/>
      <c r="BX842" s="1"/>
      <c r="BY842" s="1"/>
      <c r="BZ842" s="1"/>
    </row>
    <row r="843" spans="1:78" ht="14.2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1"/>
      <c r="BQ843" s="1"/>
      <c r="BR843" s="1"/>
      <c r="BS843" s="1"/>
      <c r="BT843" s="1"/>
      <c r="BU843" s="1"/>
      <c r="BV843" s="1"/>
      <c r="BW843" s="1"/>
      <c r="BX843" s="1"/>
      <c r="BY843" s="1"/>
      <c r="BZ843" s="1"/>
    </row>
    <row r="844" spans="1:78" ht="14.2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1"/>
      <c r="BQ844" s="1"/>
      <c r="BR844" s="1"/>
      <c r="BS844" s="1"/>
      <c r="BT844" s="1"/>
      <c r="BU844" s="1"/>
      <c r="BV844" s="1"/>
      <c r="BW844" s="1"/>
      <c r="BX844" s="1"/>
      <c r="BY844" s="1"/>
      <c r="BZ844" s="1"/>
    </row>
    <row r="845" spans="1:78" ht="14.2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"/>
      <c r="BQ845" s="1"/>
      <c r="BR845" s="1"/>
      <c r="BS845" s="1"/>
      <c r="BT845" s="1"/>
      <c r="BU845" s="1"/>
      <c r="BV845" s="1"/>
      <c r="BW845" s="1"/>
      <c r="BX845" s="1"/>
      <c r="BY845" s="1"/>
      <c r="BZ845" s="1"/>
    </row>
    <row r="846" spans="1:78" ht="14.2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1"/>
      <c r="BQ846" s="1"/>
      <c r="BR846" s="1"/>
      <c r="BS846" s="1"/>
      <c r="BT846" s="1"/>
      <c r="BU846" s="1"/>
      <c r="BV846" s="1"/>
      <c r="BW846" s="1"/>
      <c r="BX846" s="1"/>
      <c r="BY846" s="1"/>
      <c r="BZ846" s="1"/>
    </row>
    <row r="847" spans="1:78" ht="14.2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1"/>
      <c r="BQ847" s="1"/>
      <c r="BR847" s="1"/>
      <c r="BS847" s="1"/>
      <c r="BT847" s="1"/>
      <c r="BU847" s="1"/>
      <c r="BV847" s="1"/>
      <c r="BW847" s="1"/>
      <c r="BX847" s="1"/>
      <c r="BY847" s="1"/>
      <c r="BZ847" s="1"/>
    </row>
    <row r="848" spans="1:78" ht="14.2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1"/>
      <c r="BQ848" s="1"/>
      <c r="BR848" s="1"/>
      <c r="BS848" s="1"/>
      <c r="BT848" s="1"/>
      <c r="BU848" s="1"/>
      <c r="BV848" s="1"/>
      <c r="BW848" s="1"/>
      <c r="BX848" s="1"/>
      <c r="BY848" s="1"/>
      <c r="BZ848" s="1"/>
    </row>
    <row r="849" spans="1:78" ht="14.2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1"/>
      <c r="BQ849" s="1"/>
      <c r="BR849" s="1"/>
      <c r="BS849" s="1"/>
      <c r="BT849" s="1"/>
      <c r="BU849" s="1"/>
      <c r="BV849" s="1"/>
      <c r="BW849" s="1"/>
      <c r="BX849" s="1"/>
      <c r="BY849" s="1"/>
      <c r="BZ849" s="1"/>
    </row>
    <row r="850" spans="1:78" ht="14.2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1"/>
      <c r="BQ850" s="1"/>
      <c r="BR850" s="1"/>
      <c r="BS850" s="1"/>
      <c r="BT850" s="1"/>
      <c r="BU850" s="1"/>
      <c r="BV850" s="1"/>
      <c r="BW850" s="1"/>
      <c r="BX850" s="1"/>
      <c r="BY850" s="1"/>
      <c r="BZ850" s="1"/>
    </row>
    <row r="851" spans="1:78" ht="14.2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  <c r="BQ851" s="1"/>
      <c r="BR851" s="1"/>
      <c r="BS851" s="1"/>
      <c r="BT851" s="1"/>
      <c r="BU851" s="1"/>
      <c r="BV851" s="1"/>
      <c r="BW851" s="1"/>
      <c r="BX851" s="1"/>
      <c r="BY851" s="1"/>
      <c r="BZ851" s="1"/>
    </row>
    <row r="852" spans="1:78" ht="14.2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1"/>
      <c r="BQ852" s="1"/>
      <c r="BR852" s="1"/>
      <c r="BS852" s="1"/>
      <c r="BT852" s="1"/>
      <c r="BU852" s="1"/>
      <c r="BV852" s="1"/>
      <c r="BW852" s="1"/>
      <c r="BX852" s="1"/>
      <c r="BY852" s="1"/>
      <c r="BZ852" s="1"/>
    </row>
    <row r="853" spans="1:78" ht="14.2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  <c r="BQ853" s="1"/>
      <c r="BR853" s="1"/>
      <c r="BS853" s="1"/>
      <c r="BT853" s="1"/>
      <c r="BU853" s="1"/>
      <c r="BV853" s="1"/>
      <c r="BW853" s="1"/>
      <c r="BX853" s="1"/>
      <c r="BY853" s="1"/>
      <c r="BZ853" s="1"/>
    </row>
    <row r="854" spans="1:78" ht="14.2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  <c r="BQ854" s="1"/>
      <c r="BR854" s="1"/>
      <c r="BS854" s="1"/>
      <c r="BT854" s="1"/>
      <c r="BU854" s="1"/>
      <c r="BV854" s="1"/>
      <c r="BW854" s="1"/>
      <c r="BX854" s="1"/>
      <c r="BY854" s="1"/>
      <c r="BZ854" s="1"/>
    </row>
    <row r="855" spans="1:78" ht="14.2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  <c r="BQ855" s="1"/>
      <c r="BR855" s="1"/>
      <c r="BS855" s="1"/>
      <c r="BT855" s="1"/>
      <c r="BU855" s="1"/>
      <c r="BV855" s="1"/>
      <c r="BW855" s="1"/>
      <c r="BX855" s="1"/>
      <c r="BY855" s="1"/>
      <c r="BZ855" s="1"/>
    </row>
    <row r="856" spans="1:78" ht="14.2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  <c r="BQ856" s="1"/>
      <c r="BR856" s="1"/>
      <c r="BS856" s="1"/>
      <c r="BT856" s="1"/>
      <c r="BU856" s="1"/>
      <c r="BV856" s="1"/>
      <c r="BW856" s="1"/>
      <c r="BX856" s="1"/>
      <c r="BY856" s="1"/>
      <c r="BZ856" s="1"/>
    </row>
    <row r="857" spans="1:78" ht="14.2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1"/>
      <c r="BQ857" s="1"/>
      <c r="BR857" s="1"/>
      <c r="BS857" s="1"/>
      <c r="BT857" s="1"/>
      <c r="BU857" s="1"/>
      <c r="BV857" s="1"/>
      <c r="BW857" s="1"/>
      <c r="BX857" s="1"/>
      <c r="BY857" s="1"/>
      <c r="BZ857" s="1"/>
    </row>
    <row r="858" spans="1:78" ht="14.2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1"/>
      <c r="BQ858" s="1"/>
      <c r="BR858" s="1"/>
      <c r="BS858" s="1"/>
      <c r="BT858" s="1"/>
      <c r="BU858" s="1"/>
      <c r="BV858" s="1"/>
      <c r="BW858" s="1"/>
      <c r="BX858" s="1"/>
      <c r="BY858" s="1"/>
      <c r="BZ858" s="1"/>
    </row>
    <row r="859" spans="1:78" ht="14.2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  <c r="BQ859" s="1"/>
      <c r="BR859" s="1"/>
      <c r="BS859" s="1"/>
      <c r="BT859" s="1"/>
      <c r="BU859" s="1"/>
      <c r="BV859" s="1"/>
      <c r="BW859" s="1"/>
      <c r="BX859" s="1"/>
      <c r="BY859" s="1"/>
      <c r="BZ859" s="1"/>
    </row>
    <row r="860" spans="1:78" ht="14.2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1"/>
      <c r="BQ860" s="1"/>
      <c r="BR860" s="1"/>
      <c r="BS860" s="1"/>
      <c r="BT860" s="1"/>
      <c r="BU860" s="1"/>
      <c r="BV860" s="1"/>
      <c r="BW860" s="1"/>
      <c r="BX860" s="1"/>
      <c r="BY860" s="1"/>
      <c r="BZ860" s="1"/>
    </row>
    <row r="861" spans="1:78" ht="14.2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1"/>
      <c r="BQ861" s="1"/>
      <c r="BR861" s="1"/>
      <c r="BS861" s="1"/>
      <c r="BT861" s="1"/>
      <c r="BU861" s="1"/>
      <c r="BV861" s="1"/>
      <c r="BW861" s="1"/>
      <c r="BX861" s="1"/>
      <c r="BY861" s="1"/>
      <c r="BZ861" s="1"/>
    </row>
    <row r="862" spans="1:78" ht="14.2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1"/>
      <c r="BQ862" s="1"/>
      <c r="BR862" s="1"/>
      <c r="BS862" s="1"/>
      <c r="BT862" s="1"/>
      <c r="BU862" s="1"/>
      <c r="BV862" s="1"/>
      <c r="BW862" s="1"/>
      <c r="BX862" s="1"/>
      <c r="BY862" s="1"/>
      <c r="BZ862" s="1"/>
    </row>
    <row r="863" spans="1:78" ht="14.2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1"/>
      <c r="BQ863" s="1"/>
      <c r="BR863" s="1"/>
      <c r="BS863" s="1"/>
      <c r="BT863" s="1"/>
      <c r="BU863" s="1"/>
      <c r="BV863" s="1"/>
      <c r="BW863" s="1"/>
      <c r="BX863" s="1"/>
      <c r="BY863" s="1"/>
      <c r="BZ863" s="1"/>
    </row>
    <row r="864" spans="1:78" ht="14.2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1"/>
      <c r="BQ864" s="1"/>
      <c r="BR864" s="1"/>
      <c r="BS864" s="1"/>
      <c r="BT864" s="1"/>
      <c r="BU864" s="1"/>
      <c r="BV864" s="1"/>
      <c r="BW864" s="1"/>
      <c r="BX864" s="1"/>
      <c r="BY864" s="1"/>
      <c r="BZ864" s="1"/>
    </row>
    <row r="865" spans="1:78" ht="14.2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1"/>
      <c r="BQ865" s="1"/>
      <c r="BR865" s="1"/>
      <c r="BS865" s="1"/>
      <c r="BT865" s="1"/>
      <c r="BU865" s="1"/>
      <c r="BV865" s="1"/>
      <c r="BW865" s="1"/>
      <c r="BX865" s="1"/>
      <c r="BY865" s="1"/>
      <c r="BZ865" s="1"/>
    </row>
    <row r="866" spans="1:78" ht="14.2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1"/>
      <c r="BQ866" s="1"/>
      <c r="BR866" s="1"/>
      <c r="BS866" s="1"/>
      <c r="BT866" s="1"/>
      <c r="BU866" s="1"/>
      <c r="BV866" s="1"/>
      <c r="BW866" s="1"/>
      <c r="BX866" s="1"/>
      <c r="BY866" s="1"/>
      <c r="BZ866" s="1"/>
    </row>
    <row r="867" spans="1:78" ht="14.2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1"/>
      <c r="BQ867" s="1"/>
      <c r="BR867" s="1"/>
      <c r="BS867" s="1"/>
      <c r="BT867" s="1"/>
      <c r="BU867" s="1"/>
      <c r="BV867" s="1"/>
      <c r="BW867" s="1"/>
      <c r="BX867" s="1"/>
      <c r="BY867" s="1"/>
      <c r="BZ867" s="1"/>
    </row>
    <row r="868" spans="1:78" ht="14.2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1"/>
      <c r="BQ868" s="1"/>
      <c r="BR868" s="1"/>
      <c r="BS868" s="1"/>
      <c r="BT868" s="1"/>
      <c r="BU868" s="1"/>
      <c r="BV868" s="1"/>
      <c r="BW868" s="1"/>
      <c r="BX868" s="1"/>
      <c r="BY868" s="1"/>
      <c r="BZ868" s="1"/>
    </row>
    <row r="869" spans="1:78" ht="14.2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1"/>
      <c r="BQ869" s="1"/>
      <c r="BR869" s="1"/>
      <c r="BS869" s="1"/>
      <c r="BT869" s="1"/>
      <c r="BU869" s="1"/>
      <c r="BV869" s="1"/>
      <c r="BW869" s="1"/>
      <c r="BX869" s="1"/>
      <c r="BY869" s="1"/>
      <c r="BZ869" s="1"/>
    </row>
    <row r="870" spans="1:78" ht="14.2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1"/>
      <c r="BQ870" s="1"/>
      <c r="BR870" s="1"/>
      <c r="BS870" s="1"/>
      <c r="BT870" s="1"/>
      <c r="BU870" s="1"/>
      <c r="BV870" s="1"/>
      <c r="BW870" s="1"/>
      <c r="BX870" s="1"/>
      <c r="BY870" s="1"/>
      <c r="BZ870" s="1"/>
    </row>
    <row r="871" spans="1:78" ht="14.2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1"/>
      <c r="BQ871" s="1"/>
      <c r="BR871" s="1"/>
      <c r="BS871" s="1"/>
      <c r="BT871" s="1"/>
      <c r="BU871" s="1"/>
      <c r="BV871" s="1"/>
      <c r="BW871" s="1"/>
      <c r="BX871" s="1"/>
      <c r="BY871" s="1"/>
      <c r="BZ871" s="1"/>
    </row>
    <row r="872" spans="1:78" ht="14.2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1"/>
      <c r="BQ872" s="1"/>
      <c r="BR872" s="1"/>
      <c r="BS872" s="1"/>
      <c r="BT872" s="1"/>
      <c r="BU872" s="1"/>
      <c r="BV872" s="1"/>
      <c r="BW872" s="1"/>
      <c r="BX872" s="1"/>
      <c r="BY872" s="1"/>
      <c r="BZ872" s="1"/>
    </row>
    <row r="873" spans="1:78" ht="14.2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1"/>
      <c r="BQ873" s="1"/>
      <c r="BR873" s="1"/>
      <c r="BS873" s="1"/>
      <c r="BT873" s="1"/>
      <c r="BU873" s="1"/>
      <c r="BV873" s="1"/>
      <c r="BW873" s="1"/>
      <c r="BX873" s="1"/>
      <c r="BY873" s="1"/>
      <c r="BZ873" s="1"/>
    </row>
    <row r="874" spans="1:78" ht="14.2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  <c r="BQ874" s="1"/>
      <c r="BR874" s="1"/>
      <c r="BS874" s="1"/>
      <c r="BT874" s="1"/>
      <c r="BU874" s="1"/>
      <c r="BV874" s="1"/>
      <c r="BW874" s="1"/>
      <c r="BX874" s="1"/>
      <c r="BY874" s="1"/>
      <c r="BZ874" s="1"/>
    </row>
    <row r="875" spans="1:78" ht="14.2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"/>
      <c r="BQ875" s="1"/>
      <c r="BR875" s="1"/>
      <c r="BS875" s="1"/>
      <c r="BT875" s="1"/>
      <c r="BU875" s="1"/>
      <c r="BV875" s="1"/>
      <c r="BW875" s="1"/>
      <c r="BX875" s="1"/>
      <c r="BY875" s="1"/>
      <c r="BZ875" s="1"/>
    </row>
    <row r="876" spans="1:78" ht="14.2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1"/>
      <c r="BQ876" s="1"/>
      <c r="BR876" s="1"/>
      <c r="BS876" s="1"/>
      <c r="BT876" s="1"/>
      <c r="BU876" s="1"/>
      <c r="BV876" s="1"/>
      <c r="BW876" s="1"/>
      <c r="BX876" s="1"/>
      <c r="BY876" s="1"/>
      <c r="BZ876" s="1"/>
    </row>
    <row r="877" spans="1:78" ht="14.2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1"/>
      <c r="BQ877" s="1"/>
      <c r="BR877" s="1"/>
      <c r="BS877" s="1"/>
      <c r="BT877" s="1"/>
      <c r="BU877" s="1"/>
      <c r="BV877" s="1"/>
      <c r="BW877" s="1"/>
      <c r="BX877" s="1"/>
      <c r="BY877" s="1"/>
      <c r="BZ877" s="1"/>
    </row>
    <row r="878" spans="1:78" ht="14.2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1"/>
      <c r="BQ878" s="1"/>
      <c r="BR878" s="1"/>
      <c r="BS878" s="1"/>
      <c r="BT878" s="1"/>
      <c r="BU878" s="1"/>
      <c r="BV878" s="1"/>
      <c r="BW878" s="1"/>
      <c r="BX878" s="1"/>
      <c r="BY878" s="1"/>
      <c r="BZ878" s="1"/>
    </row>
    <row r="879" spans="1:78" ht="14.2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1"/>
      <c r="BQ879" s="1"/>
      <c r="BR879" s="1"/>
      <c r="BS879" s="1"/>
      <c r="BT879" s="1"/>
      <c r="BU879" s="1"/>
      <c r="BV879" s="1"/>
      <c r="BW879" s="1"/>
      <c r="BX879" s="1"/>
      <c r="BY879" s="1"/>
      <c r="BZ879" s="1"/>
    </row>
    <row r="880" spans="1:78" ht="14.2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1"/>
      <c r="BQ880" s="1"/>
      <c r="BR880" s="1"/>
      <c r="BS880" s="1"/>
      <c r="BT880" s="1"/>
      <c r="BU880" s="1"/>
      <c r="BV880" s="1"/>
      <c r="BW880" s="1"/>
      <c r="BX880" s="1"/>
      <c r="BY880" s="1"/>
      <c r="BZ880" s="1"/>
    </row>
    <row r="881" spans="1:78" ht="14.2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1"/>
      <c r="BQ881" s="1"/>
      <c r="BR881" s="1"/>
      <c r="BS881" s="1"/>
      <c r="BT881" s="1"/>
      <c r="BU881" s="1"/>
      <c r="BV881" s="1"/>
      <c r="BW881" s="1"/>
      <c r="BX881" s="1"/>
      <c r="BY881" s="1"/>
      <c r="BZ881" s="1"/>
    </row>
    <row r="882" spans="1:78" ht="14.2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1"/>
      <c r="BQ882" s="1"/>
      <c r="BR882" s="1"/>
      <c r="BS882" s="1"/>
      <c r="BT882" s="1"/>
      <c r="BU882" s="1"/>
      <c r="BV882" s="1"/>
      <c r="BW882" s="1"/>
      <c r="BX882" s="1"/>
      <c r="BY882" s="1"/>
      <c r="BZ882" s="1"/>
    </row>
    <row r="883" spans="1:78" ht="14.2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  <c r="BO883" s="1"/>
      <c r="BP883" s="1"/>
      <c r="BQ883" s="1"/>
      <c r="BR883" s="1"/>
      <c r="BS883" s="1"/>
      <c r="BT883" s="1"/>
      <c r="BU883" s="1"/>
      <c r="BV883" s="1"/>
      <c r="BW883" s="1"/>
      <c r="BX883" s="1"/>
      <c r="BY883" s="1"/>
      <c r="BZ883" s="1"/>
    </row>
    <row r="884" spans="1:78" ht="14.2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1"/>
      <c r="BQ884" s="1"/>
      <c r="BR884" s="1"/>
      <c r="BS884" s="1"/>
      <c r="BT884" s="1"/>
      <c r="BU884" s="1"/>
      <c r="BV884" s="1"/>
      <c r="BW884" s="1"/>
      <c r="BX884" s="1"/>
      <c r="BY884" s="1"/>
      <c r="BZ884" s="1"/>
    </row>
    <row r="885" spans="1:78" ht="14.2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1"/>
      <c r="BQ885" s="1"/>
      <c r="BR885" s="1"/>
      <c r="BS885" s="1"/>
      <c r="BT885" s="1"/>
      <c r="BU885" s="1"/>
      <c r="BV885" s="1"/>
      <c r="BW885" s="1"/>
      <c r="BX885" s="1"/>
      <c r="BY885" s="1"/>
      <c r="BZ885" s="1"/>
    </row>
    <row r="886" spans="1:78" ht="14.2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1"/>
      <c r="BQ886" s="1"/>
      <c r="BR886" s="1"/>
      <c r="BS886" s="1"/>
      <c r="BT886" s="1"/>
      <c r="BU886" s="1"/>
      <c r="BV886" s="1"/>
      <c r="BW886" s="1"/>
      <c r="BX886" s="1"/>
      <c r="BY886" s="1"/>
      <c r="BZ886" s="1"/>
    </row>
    <row r="887" spans="1:78" ht="14.2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1"/>
      <c r="BQ887" s="1"/>
      <c r="BR887" s="1"/>
      <c r="BS887" s="1"/>
      <c r="BT887" s="1"/>
      <c r="BU887" s="1"/>
      <c r="BV887" s="1"/>
      <c r="BW887" s="1"/>
      <c r="BX887" s="1"/>
      <c r="BY887" s="1"/>
      <c r="BZ887" s="1"/>
    </row>
    <row r="888" spans="1:78" ht="14.2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1"/>
      <c r="BQ888" s="1"/>
      <c r="BR888" s="1"/>
      <c r="BS888" s="1"/>
      <c r="BT888" s="1"/>
      <c r="BU888" s="1"/>
      <c r="BV888" s="1"/>
      <c r="BW888" s="1"/>
      <c r="BX888" s="1"/>
      <c r="BY888" s="1"/>
      <c r="BZ888" s="1"/>
    </row>
    <row r="889" spans="1:78" ht="14.2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1"/>
      <c r="BQ889" s="1"/>
      <c r="BR889" s="1"/>
      <c r="BS889" s="1"/>
      <c r="BT889" s="1"/>
      <c r="BU889" s="1"/>
      <c r="BV889" s="1"/>
      <c r="BW889" s="1"/>
      <c r="BX889" s="1"/>
      <c r="BY889" s="1"/>
      <c r="BZ889" s="1"/>
    </row>
    <row r="890" spans="1:78" ht="14.2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1"/>
      <c r="BQ890" s="1"/>
      <c r="BR890" s="1"/>
      <c r="BS890" s="1"/>
      <c r="BT890" s="1"/>
      <c r="BU890" s="1"/>
      <c r="BV890" s="1"/>
      <c r="BW890" s="1"/>
      <c r="BX890" s="1"/>
      <c r="BY890" s="1"/>
      <c r="BZ890" s="1"/>
    </row>
    <row r="891" spans="1:78" ht="14.2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1"/>
      <c r="BQ891" s="1"/>
      <c r="BR891" s="1"/>
      <c r="BS891" s="1"/>
      <c r="BT891" s="1"/>
      <c r="BU891" s="1"/>
      <c r="BV891" s="1"/>
      <c r="BW891" s="1"/>
      <c r="BX891" s="1"/>
      <c r="BY891" s="1"/>
      <c r="BZ891" s="1"/>
    </row>
    <row r="892" spans="1:78" ht="14.2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1"/>
      <c r="BQ892" s="1"/>
      <c r="BR892" s="1"/>
      <c r="BS892" s="1"/>
      <c r="BT892" s="1"/>
      <c r="BU892" s="1"/>
      <c r="BV892" s="1"/>
      <c r="BW892" s="1"/>
      <c r="BX892" s="1"/>
      <c r="BY892" s="1"/>
      <c r="BZ892" s="1"/>
    </row>
    <row r="893" spans="1:78" ht="14.2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  <c r="BP893" s="1"/>
      <c r="BQ893" s="1"/>
      <c r="BR893" s="1"/>
      <c r="BS893" s="1"/>
      <c r="BT893" s="1"/>
      <c r="BU893" s="1"/>
      <c r="BV893" s="1"/>
      <c r="BW893" s="1"/>
      <c r="BX893" s="1"/>
      <c r="BY893" s="1"/>
      <c r="BZ893" s="1"/>
    </row>
    <row r="894" spans="1:78" ht="14.2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1"/>
      <c r="BQ894" s="1"/>
      <c r="BR894" s="1"/>
      <c r="BS894" s="1"/>
      <c r="BT894" s="1"/>
      <c r="BU894" s="1"/>
      <c r="BV894" s="1"/>
      <c r="BW894" s="1"/>
      <c r="BX894" s="1"/>
      <c r="BY894" s="1"/>
      <c r="BZ894" s="1"/>
    </row>
    <row r="895" spans="1:78" ht="14.2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1"/>
      <c r="BP895" s="1"/>
      <c r="BQ895" s="1"/>
      <c r="BR895" s="1"/>
      <c r="BS895" s="1"/>
      <c r="BT895" s="1"/>
      <c r="BU895" s="1"/>
      <c r="BV895" s="1"/>
      <c r="BW895" s="1"/>
      <c r="BX895" s="1"/>
      <c r="BY895" s="1"/>
      <c r="BZ895" s="1"/>
    </row>
    <row r="896" spans="1:78" ht="14.2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  <c r="BP896" s="1"/>
      <c r="BQ896" s="1"/>
      <c r="BR896" s="1"/>
      <c r="BS896" s="1"/>
      <c r="BT896" s="1"/>
      <c r="BU896" s="1"/>
      <c r="BV896" s="1"/>
      <c r="BW896" s="1"/>
      <c r="BX896" s="1"/>
      <c r="BY896" s="1"/>
      <c r="BZ896" s="1"/>
    </row>
    <row r="897" spans="1:78" ht="14.2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  <c r="BP897" s="1"/>
      <c r="BQ897" s="1"/>
      <c r="BR897" s="1"/>
      <c r="BS897" s="1"/>
      <c r="BT897" s="1"/>
      <c r="BU897" s="1"/>
      <c r="BV897" s="1"/>
      <c r="BW897" s="1"/>
      <c r="BX897" s="1"/>
      <c r="BY897" s="1"/>
      <c r="BZ897" s="1"/>
    </row>
    <row r="898" spans="1:78" ht="14.2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  <c r="BN898" s="1"/>
      <c r="BO898" s="1"/>
      <c r="BP898" s="1"/>
      <c r="BQ898" s="1"/>
      <c r="BR898" s="1"/>
      <c r="BS898" s="1"/>
      <c r="BT898" s="1"/>
      <c r="BU898" s="1"/>
      <c r="BV898" s="1"/>
      <c r="BW898" s="1"/>
      <c r="BX898" s="1"/>
      <c r="BY898" s="1"/>
      <c r="BZ898" s="1"/>
    </row>
    <row r="899" spans="1:78" ht="14.2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1"/>
      <c r="BQ899" s="1"/>
      <c r="BR899" s="1"/>
      <c r="BS899" s="1"/>
      <c r="BT899" s="1"/>
      <c r="BU899" s="1"/>
      <c r="BV899" s="1"/>
      <c r="BW899" s="1"/>
      <c r="BX899" s="1"/>
      <c r="BY899" s="1"/>
      <c r="BZ899" s="1"/>
    </row>
    <row r="900" spans="1:78" ht="14.2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1"/>
      <c r="BQ900" s="1"/>
      <c r="BR900" s="1"/>
      <c r="BS900" s="1"/>
      <c r="BT900" s="1"/>
      <c r="BU900" s="1"/>
      <c r="BV900" s="1"/>
      <c r="BW900" s="1"/>
      <c r="BX900" s="1"/>
      <c r="BY900" s="1"/>
      <c r="BZ900" s="1"/>
    </row>
    <row r="901" spans="1:78" ht="14.2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  <c r="BP901" s="1"/>
      <c r="BQ901" s="1"/>
      <c r="BR901" s="1"/>
      <c r="BS901" s="1"/>
      <c r="BT901" s="1"/>
      <c r="BU901" s="1"/>
      <c r="BV901" s="1"/>
      <c r="BW901" s="1"/>
      <c r="BX901" s="1"/>
      <c r="BY901" s="1"/>
      <c r="BZ901" s="1"/>
    </row>
    <row r="902" spans="1:78" ht="14.2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  <c r="BP902" s="1"/>
      <c r="BQ902" s="1"/>
      <c r="BR902" s="1"/>
      <c r="BS902" s="1"/>
      <c r="BT902" s="1"/>
      <c r="BU902" s="1"/>
      <c r="BV902" s="1"/>
      <c r="BW902" s="1"/>
      <c r="BX902" s="1"/>
      <c r="BY902" s="1"/>
      <c r="BZ902" s="1"/>
    </row>
    <row r="903" spans="1:78" ht="14.2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1"/>
      <c r="BP903" s="1"/>
      <c r="BQ903" s="1"/>
      <c r="BR903" s="1"/>
      <c r="BS903" s="1"/>
      <c r="BT903" s="1"/>
      <c r="BU903" s="1"/>
      <c r="BV903" s="1"/>
      <c r="BW903" s="1"/>
      <c r="BX903" s="1"/>
      <c r="BY903" s="1"/>
      <c r="BZ903" s="1"/>
    </row>
    <row r="904" spans="1:78" ht="14.2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  <c r="BN904" s="1"/>
      <c r="BO904" s="1"/>
      <c r="BP904" s="1"/>
      <c r="BQ904" s="1"/>
      <c r="BR904" s="1"/>
      <c r="BS904" s="1"/>
      <c r="BT904" s="1"/>
      <c r="BU904" s="1"/>
      <c r="BV904" s="1"/>
      <c r="BW904" s="1"/>
      <c r="BX904" s="1"/>
      <c r="BY904" s="1"/>
      <c r="BZ904" s="1"/>
    </row>
    <row r="905" spans="1:78" ht="14.2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  <c r="BN905" s="1"/>
      <c r="BO905" s="1"/>
      <c r="BP905" s="1"/>
      <c r="BQ905" s="1"/>
      <c r="BR905" s="1"/>
      <c r="BS905" s="1"/>
      <c r="BT905" s="1"/>
      <c r="BU905" s="1"/>
      <c r="BV905" s="1"/>
      <c r="BW905" s="1"/>
      <c r="BX905" s="1"/>
      <c r="BY905" s="1"/>
      <c r="BZ905" s="1"/>
    </row>
    <row r="906" spans="1:78" ht="14.2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  <c r="BN906" s="1"/>
      <c r="BO906" s="1"/>
      <c r="BP906" s="1"/>
      <c r="BQ906" s="1"/>
      <c r="BR906" s="1"/>
      <c r="BS906" s="1"/>
      <c r="BT906" s="1"/>
      <c r="BU906" s="1"/>
      <c r="BV906" s="1"/>
      <c r="BW906" s="1"/>
      <c r="BX906" s="1"/>
      <c r="BY906" s="1"/>
      <c r="BZ906" s="1"/>
    </row>
    <row r="907" spans="1:78" ht="14.2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  <c r="BO907" s="1"/>
      <c r="BP907" s="1"/>
      <c r="BQ907" s="1"/>
      <c r="BR907" s="1"/>
      <c r="BS907" s="1"/>
      <c r="BT907" s="1"/>
      <c r="BU907" s="1"/>
      <c r="BV907" s="1"/>
      <c r="BW907" s="1"/>
      <c r="BX907" s="1"/>
      <c r="BY907" s="1"/>
      <c r="BZ907" s="1"/>
    </row>
    <row r="908" spans="1:78" ht="14.2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  <c r="BN908" s="1"/>
      <c r="BO908" s="1"/>
      <c r="BP908" s="1"/>
      <c r="BQ908" s="1"/>
      <c r="BR908" s="1"/>
      <c r="BS908" s="1"/>
      <c r="BT908" s="1"/>
      <c r="BU908" s="1"/>
      <c r="BV908" s="1"/>
      <c r="BW908" s="1"/>
      <c r="BX908" s="1"/>
      <c r="BY908" s="1"/>
      <c r="BZ908" s="1"/>
    </row>
    <row r="909" spans="1:78" ht="14.2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  <c r="BN909" s="1"/>
      <c r="BO909" s="1"/>
      <c r="BP909" s="1"/>
      <c r="BQ909" s="1"/>
      <c r="BR909" s="1"/>
      <c r="BS909" s="1"/>
      <c r="BT909" s="1"/>
      <c r="BU909" s="1"/>
      <c r="BV909" s="1"/>
      <c r="BW909" s="1"/>
      <c r="BX909" s="1"/>
      <c r="BY909" s="1"/>
      <c r="BZ909" s="1"/>
    </row>
    <row r="910" spans="1:78" ht="14.2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  <c r="BP910" s="1"/>
      <c r="BQ910" s="1"/>
      <c r="BR910" s="1"/>
      <c r="BS910" s="1"/>
      <c r="BT910" s="1"/>
      <c r="BU910" s="1"/>
      <c r="BV910" s="1"/>
      <c r="BW910" s="1"/>
      <c r="BX910" s="1"/>
      <c r="BY910" s="1"/>
      <c r="BZ910" s="1"/>
    </row>
    <row r="911" spans="1:78" ht="14.2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  <c r="BN911" s="1"/>
      <c r="BO911" s="1"/>
      <c r="BP911" s="1"/>
      <c r="BQ911" s="1"/>
      <c r="BR911" s="1"/>
      <c r="BS911" s="1"/>
      <c r="BT911" s="1"/>
      <c r="BU911" s="1"/>
      <c r="BV911" s="1"/>
      <c r="BW911" s="1"/>
      <c r="BX911" s="1"/>
      <c r="BY911" s="1"/>
      <c r="BZ911" s="1"/>
    </row>
    <row r="912" spans="1:78" ht="14.2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  <c r="BN912" s="1"/>
      <c r="BO912" s="1"/>
      <c r="BP912" s="1"/>
      <c r="BQ912" s="1"/>
      <c r="BR912" s="1"/>
      <c r="BS912" s="1"/>
      <c r="BT912" s="1"/>
      <c r="BU912" s="1"/>
      <c r="BV912" s="1"/>
      <c r="BW912" s="1"/>
      <c r="BX912" s="1"/>
      <c r="BY912" s="1"/>
      <c r="BZ912" s="1"/>
    </row>
    <row r="913" spans="1:78" ht="14.2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  <c r="BN913" s="1"/>
      <c r="BO913" s="1"/>
      <c r="BP913" s="1"/>
      <c r="BQ913" s="1"/>
      <c r="BR913" s="1"/>
      <c r="BS913" s="1"/>
      <c r="BT913" s="1"/>
      <c r="BU913" s="1"/>
      <c r="BV913" s="1"/>
      <c r="BW913" s="1"/>
      <c r="BX913" s="1"/>
      <c r="BY913" s="1"/>
      <c r="BZ913" s="1"/>
    </row>
    <row r="914" spans="1:78" ht="14.2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  <c r="BN914" s="1"/>
      <c r="BO914" s="1"/>
      <c r="BP914" s="1"/>
      <c r="BQ914" s="1"/>
      <c r="BR914" s="1"/>
      <c r="BS914" s="1"/>
      <c r="BT914" s="1"/>
      <c r="BU914" s="1"/>
      <c r="BV914" s="1"/>
      <c r="BW914" s="1"/>
      <c r="BX914" s="1"/>
      <c r="BY914" s="1"/>
      <c r="BZ914" s="1"/>
    </row>
    <row r="915" spans="1:78" ht="14.2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  <c r="BN915" s="1"/>
      <c r="BO915" s="1"/>
      <c r="BP915" s="1"/>
      <c r="BQ915" s="1"/>
      <c r="BR915" s="1"/>
      <c r="BS915" s="1"/>
      <c r="BT915" s="1"/>
      <c r="BU915" s="1"/>
      <c r="BV915" s="1"/>
      <c r="BW915" s="1"/>
      <c r="BX915" s="1"/>
      <c r="BY915" s="1"/>
      <c r="BZ915" s="1"/>
    </row>
    <row r="916" spans="1:78" ht="14.2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  <c r="BN916" s="1"/>
      <c r="BO916" s="1"/>
      <c r="BP916" s="1"/>
      <c r="BQ916" s="1"/>
      <c r="BR916" s="1"/>
      <c r="BS916" s="1"/>
      <c r="BT916" s="1"/>
      <c r="BU916" s="1"/>
      <c r="BV916" s="1"/>
      <c r="BW916" s="1"/>
      <c r="BX916" s="1"/>
      <c r="BY916" s="1"/>
      <c r="BZ916" s="1"/>
    </row>
    <row r="917" spans="1:78" ht="14.2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  <c r="BN917" s="1"/>
      <c r="BO917" s="1"/>
      <c r="BP917" s="1"/>
      <c r="BQ917" s="1"/>
      <c r="BR917" s="1"/>
      <c r="BS917" s="1"/>
      <c r="BT917" s="1"/>
      <c r="BU917" s="1"/>
      <c r="BV917" s="1"/>
      <c r="BW917" s="1"/>
      <c r="BX917" s="1"/>
      <c r="BY917" s="1"/>
      <c r="BZ917" s="1"/>
    </row>
    <row r="918" spans="1:78" ht="14.2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1"/>
      <c r="BQ918" s="1"/>
      <c r="BR918" s="1"/>
      <c r="BS918" s="1"/>
      <c r="BT918" s="1"/>
      <c r="BU918" s="1"/>
      <c r="BV918" s="1"/>
      <c r="BW918" s="1"/>
      <c r="BX918" s="1"/>
      <c r="BY918" s="1"/>
      <c r="BZ918" s="1"/>
    </row>
    <row r="919" spans="1:78" ht="14.2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1"/>
      <c r="BQ919" s="1"/>
      <c r="BR919" s="1"/>
      <c r="BS919" s="1"/>
      <c r="BT919" s="1"/>
      <c r="BU919" s="1"/>
      <c r="BV919" s="1"/>
      <c r="BW919" s="1"/>
      <c r="BX919" s="1"/>
      <c r="BY919" s="1"/>
      <c r="BZ919" s="1"/>
    </row>
    <row r="920" spans="1:78" ht="14.2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1"/>
      <c r="BQ920" s="1"/>
      <c r="BR920" s="1"/>
      <c r="BS920" s="1"/>
      <c r="BT920" s="1"/>
      <c r="BU920" s="1"/>
      <c r="BV920" s="1"/>
      <c r="BW920" s="1"/>
      <c r="BX920" s="1"/>
      <c r="BY920" s="1"/>
      <c r="BZ920" s="1"/>
    </row>
    <row r="921" spans="1:78" ht="14.2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s="1"/>
      <c r="BN921" s="1"/>
      <c r="BO921" s="1"/>
      <c r="BP921" s="1"/>
      <c r="BQ921" s="1"/>
      <c r="BR921" s="1"/>
      <c r="BS921" s="1"/>
      <c r="BT921" s="1"/>
      <c r="BU921" s="1"/>
      <c r="BV921" s="1"/>
      <c r="BW921" s="1"/>
      <c r="BX921" s="1"/>
      <c r="BY921" s="1"/>
      <c r="BZ921" s="1"/>
    </row>
    <row r="922" spans="1:78" ht="14.2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1"/>
      <c r="BQ922" s="1"/>
      <c r="BR922" s="1"/>
      <c r="BS922" s="1"/>
      <c r="BT922" s="1"/>
      <c r="BU922" s="1"/>
      <c r="BV922" s="1"/>
      <c r="BW922" s="1"/>
      <c r="BX922" s="1"/>
      <c r="BY922" s="1"/>
      <c r="BZ922" s="1"/>
    </row>
    <row r="923" spans="1:78" ht="14.2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  <c r="BN923" s="1"/>
      <c r="BO923" s="1"/>
      <c r="BP923" s="1"/>
      <c r="BQ923" s="1"/>
      <c r="BR923" s="1"/>
      <c r="BS923" s="1"/>
      <c r="BT923" s="1"/>
      <c r="BU923" s="1"/>
      <c r="BV923" s="1"/>
      <c r="BW923" s="1"/>
      <c r="BX923" s="1"/>
      <c r="BY923" s="1"/>
      <c r="BZ923" s="1"/>
    </row>
    <row r="924" spans="1:78" ht="14.2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1"/>
      <c r="BQ924" s="1"/>
      <c r="BR924" s="1"/>
      <c r="BS924" s="1"/>
      <c r="BT924" s="1"/>
      <c r="BU924" s="1"/>
      <c r="BV924" s="1"/>
      <c r="BW924" s="1"/>
      <c r="BX924" s="1"/>
      <c r="BY924" s="1"/>
      <c r="BZ924" s="1"/>
    </row>
    <row r="925" spans="1:78" ht="14.2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1"/>
      <c r="BQ925" s="1"/>
      <c r="BR925" s="1"/>
      <c r="BS925" s="1"/>
      <c r="BT925" s="1"/>
      <c r="BU925" s="1"/>
      <c r="BV925" s="1"/>
      <c r="BW925" s="1"/>
      <c r="BX925" s="1"/>
      <c r="BY925" s="1"/>
      <c r="BZ925" s="1"/>
    </row>
    <row r="926" spans="1:78" ht="14.2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1"/>
      <c r="BQ926" s="1"/>
      <c r="BR926" s="1"/>
      <c r="BS926" s="1"/>
      <c r="BT926" s="1"/>
      <c r="BU926" s="1"/>
      <c r="BV926" s="1"/>
      <c r="BW926" s="1"/>
      <c r="BX926" s="1"/>
      <c r="BY926" s="1"/>
      <c r="BZ926" s="1"/>
    </row>
    <row r="927" spans="1:78" ht="14.2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1"/>
      <c r="BQ927" s="1"/>
      <c r="BR927" s="1"/>
      <c r="BS927" s="1"/>
      <c r="BT927" s="1"/>
      <c r="BU927" s="1"/>
      <c r="BV927" s="1"/>
      <c r="BW927" s="1"/>
      <c r="BX927" s="1"/>
      <c r="BY927" s="1"/>
      <c r="BZ927" s="1"/>
    </row>
    <row r="928" spans="1:78" ht="14.2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1"/>
      <c r="BQ928" s="1"/>
      <c r="BR928" s="1"/>
      <c r="BS928" s="1"/>
      <c r="BT928" s="1"/>
      <c r="BU928" s="1"/>
      <c r="BV928" s="1"/>
      <c r="BW928" s="1"/>
      <c r="BX928" s="1"/>
      <c r="BY928" s="1"/>
      <c r="BZ928" s="1"/>
    </row>
    <row r="929" spans="1:78" ht="14.2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1"/>
      <c r="BQ929" s="1"/>
      <c r="BR929" s="1"/>
      <c r="BS929" s="1"/>
      <c r="BT929" s="1"/>
      <c r="BU929" s="1"/>
      <c r="BV929" s="1"/>
      <c r="BW929" s="1"/>
      <c r="BX929" s="1"/>
      <c r="BY929" s="1"/>
      <c r="BZ929" s="1"/>
    </row>
    <row r="930" spans="1:78" ht="14.2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1"/>
      <c r="BQ930" s="1"/>
      <c r="BR930" s="1"/>
      <c r="BS930" s="1"/>
      <c r="BT930" s="1"/>
      <c r="BU930" s="1"/>
      <c r="BV930" s="1"/>
      <c r="BW930" s="1"/>
      <c r="BX930" s="1"/>
      <c r="BY930" s="1"/>
      <c r="BZ930" s="1"/>
    </row>
    <row r="931" spans="1:78" ht="14.2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1"/>
      <c r="BQ931" s="1"/>
      <c r="BR931" s="1"/>
      <c r="BS931" s="1"/>
      <c r="BT931" s="1"/>
      <c r="BU931" s="1"/>
      <c r="BV931" s="1"/>
      <c r="BW931" s="1"/>
      <c r="BX931" s="1"/>
      <c r="BY931" s="1"/>
      <c r="BZ931" s="1"/>
    </row>
    <row r="932" spans="1:78" ht="14.2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1"/>
      <c r="BQ932" s="1"/>
      <c r="BR932" s="1"/>
      <c r="BS932" s="1"/>
      <c r="BT932" s="1"/>
      <c r="BU932" s="1"/>
      <c r="BV932" s="1"/>
      <c r="BW932" s="1"/>
      <c r="BX932" s="1"/>
      <c r="BY932" s="1"/>
      <c r="BZ932" s="1"/>
    </row>
    <row r="933" spans="1:78" ht="14.2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  <c r="BP933" s="1"/>
      <c r="BQ933" s="1"/>
      <c r="BR933" s="1"/>
      <c r="BS933" s="1"/>
      <c r="BT933" s="1"/>
      <c r="BU933" s="1"/>
      <c r="BV933" s="1"/>
      <c r="BW933" s="1"/>
      <c r="BX933" s="1"/>
      <c r="BY933" s="1"/>
      <c r="BZ933" s="1"/>
    </row>
    <row r="934" spans="1:78" ht="14.2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1"/>
      <c r="BQ934" s="1"/>
      <c r="BR934" s="1"/>
      <c r="BS934" s="1"/>
      <c r="BT934" s="1"/>
      <c r="BU934" s="1"/>
      <c r="BV934" s="1"/>
      <c r="BW934" s="1"/>
      <c r="BX934" s="1"/>
      <c r="BY934" s="1"/>
      <c r="BZ934" s="1"/>
    </row>
    <row r="935" spans="1:78" ht="14.2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  <c r="BN935" s="1"/>
      <c r="BO935" s="1"/>
      <c r="BP935" s="1"/>
      <c r="BQ935" s="1"/>
      <c r="BR935" s="1"/>
      <c r="BS935" s="1"/>
      <c r="BT935" s="1"/>
      <c r="BU935" s="1"/>
      <c r="BV935" s="1"/>
      <c r="BW935" s="1"/>
      <c r="BX935" s="1"/>
      <c r="BY935" s="1"/>
      <c r="BZ935" s="1"/>
    </row>
    <row r="936" spans="1:78" ht="14.2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  <c r="BP936" s="1"/>
      <c r="BQ936" s="1"/>
      <c r="BR936" s="1"/>
      <c r="BS936" s="1"/>
      <c r="BT936" s="1"/>
      <c r="BU936" s="1"/>
      <c r="BV936" s="1"/>
      <c r="BW936" s="1"/>
      <c r="BX936" s="1"/>
      <c r="BY936" s="1"/>
      <c r="BZ936" s="1"/>
    </row>
    <row r="937" spans="1:78" ht="14.2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  <c r="BP937" s="1"/>
      <c r="BQ937" s="1"/>
      <c r="BR937" s="1"/>
      <c r="BS937" s="1"/>
      <c r="BT937" s="1"/>
      <c r="BU937" s="1"/>
      <c r="BV937" s="1"/>
      <c r="BW937" s="1"/>
      <c r="BX937" s="1"/>
      <c r="BY937" s="1"/>
      <c r="BZ937" s="1"/>
    </row>
    <row r="938" spans="1:78" ht="14.2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1"/>
      <c r="BP938" s="1"/>
      <c r="BQ938" s="1"/>
      <c r="BR938" s="1"/>
      <c r="BS938" s="1"/>
      <c r="BT938" s="1"/>
      <c r="BU938" s="1"/>
      <c r="BV938" s="1"/>
      <c r="BW938" s="1"/>
      <c r="BX938" s="1"/>
      <c r="BY938" s="1"/>
      <c r="BZ938" s="1"/>
    </row>
    <row r="939" spans="1:78" ht="14.2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1"/>
      <c r="BQ939" s="1"/>
      <c r="BR939" s="1"/>
      <c r="BS939" s="1"/>
      <c r="BT939" s="1"/>
      <c r="BU939" s="1"/>
      <c r="BV939" s="1"/>
      <c r="BW939" s="1"/>
      <c r="BX939" s="1"/>
      <c r="BY939" s="1"/>
      <c r="BZ939" s="1"/>
    </row>
    <row r="940" spans="1:78" ht="14.2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  <c r="BN940" s="1"/>
      <c r="BO940" s="1"/>
      <c r="BP940" s="1"/>
      <c r="BQ940" s="1"/>
      <c r="BR940" s="1"/>
      <c r="BS940" s="1"/>
      <c r="BT940" s="1"/>
      <c r="BU940" s="1"/>
      <c r="BV940" s="1"/>
      <c r="BW940" s="1"/>
      <c r="BX940" s="1"/>
      <c r="BY940" s="1"/>
      <c r="BZ940" s="1"/>
    </row>
    <row r="941" spans="1:78" ht="14.2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1"/>
      <c r="BQ941" s="1"/>
      <c r="BR941" s="1"/>
      <c r="BS941" s="1"/>
      <c r="BT941" s="1"/>
      <c r="BU941" s="1"/>
      <c r="BV941" s="1"/>
      <c r="BW941" s="1"/>
      <c r="BX941" s="1"/>
      <c r="BY941" s="1"/>
      <c r="BZ941" s="1"/>
    </row>
    <row r="942" spans="1:78" ht="14.2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  <c r="BP942" s="1"/>
      <c r="BQ942" s="1"/>
      <c r="BR942" s="1"/>
      <c r="BS942" s="1"/>
      <c r="BT942" s="1"/>
      <c r="BU942" s="1"/>
      <c r="BV942" s="1"/>
      <c r="BW942" s="1"/>
      <c r="BX942" s="1"/>
      <c r="BY942" s="1"/>
      <c r="BZ942" s="1"/>
    </row>
    <row r="943" spans="1:78" ht="14.2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1"/>
      <c r="BQ943" s="1"/>
      <c r="BR943" s="1"/>
      <c r="BS943" s="1"/>
      <c r="BT943" s="1"/>
      <c r="BU943" s="1"/>
      <c r="BV943" s="1"/>
      <c r="BW943" s="1"/>
      <c r="BX943" s="1"/>
      <c r="BY943" s="1"/>
      <c r="BZ943" s="1"/>
    </row>
    <row r="944" spans="1:78" ht="14.2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  <c r="BP944" s="1"/>
      <c r="BQ944" s="1"/>
      <c r="BR944" s="1"/>
      <c r="BS944" s="1"/>
      <c r="BT944" s="1"/>
      <c r="BU944" s="1"/>
      <c r="BV944" s="1"/>
      <c r="BW944" s="1"/>
      <c r="BX944" s="1"/>
      <c r="BY944" s="1"/>
      <c r="BZ944" s="1"/>
    </row>
    <row r="945" spans="1:78" ht="14.2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1"/>
      <c r="BQ945" s="1"/>
      <c r="BR945" s="1"/>
      <c r="BS945" s="1"/>
      <c r="BT945" s="1"/>
      <c r="BU945" s="1"/>
      <c r="BV945" s="1"/>
      <c r="BW945" s="1"/>
      <c r="BX945" s="1"/>
      <c r="BY945" s="1"/>
      <c r="BZ945" s="1"/>
    </row>
    <row r="946" spans="1:78" ht="14.2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1"/>
      <c r="BQ946" s="1"/>
      <c r="BR946" s="1"/>
      <c r="BS946" s="1"/>
      <c r="BT946" s="1"/>
      <c r="BU946" s="1"/>
      <c r="BV946" s="1"/>
      <c r="BW946" s="1"/>
      <c r="BX946" s="1"/>
      <c r="BY946" s="1"/>
      <c r="BZ946" s="1"/>
    </row>
    <row r="947" spans="1:78" ht="14.2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1"/>
      <c r="BQ947" s="1"/>
      <c r="BR947" s="1"/>
      <c r="BS947" s="1"/>
      <c r="BT947" s="1"/>
      <c r="BU947" s="1"/>
      <c r="BV947" s="1"/>
      <c r="BW947" s="1"/>
      <c r="BX947" s="1"/>
      <c r="BY947" s="1"/>
      <c r="BZ947" s="1"/>
    </row>
    <row r="948" spans="1:78" ht="14.2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1"/>
      <c r="BQ948" s="1"/>
      <c r="BR948" s="1"/>
      <c r="BS948" s="1"/>
      <c r="BT948" s="1"/>
      <c r="BU948" s="1"/>
      <c r="BV948" s="1"/>
      <c r="BW948" s="1"/>
      <c r="BX948" s="1"/>
      <c r="BY948" s="1"/>
      <c r="BZ948" s="1"/>
    </row>
    <row r="949" spans="1:78" ht="14.2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1"/>
      <c r="BQ949" s="1"/>
      <c r="BR949" s="1"/>
      <c r="BS949" s="1"/>
      <c r="BT949" s="1"/>
      <c r="BU949" s="1"/>
      <c r="BV949" s="1"/>
      <c r="BW949" s="1"/>
      <c r="BX949" s="1"/>
      <c r="BY949" s="1"/>
      <c r="BZ949" s="1"/>
    </row>
    <row r="950" spans="1:78" ht="14.2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  <c r="BP950" s="1"/>
      <c r="BQ950" s="1"/>
      <c r="BR950" s="1"/>
      <c r="BS950" s="1"/>
      <c r="BT950" s="1"/>
      <c r="BU950" s="1"/>
      <c r="BV950" s="1"/>
      <c r="BW950" s="1"/>
      <c r="BX950" s="1"/>
      <c r="BY950" s="1"/>
      <c r="BZ950" s="1"/>
    </row>
    <row r="951" spans="1:78" ht="14.2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  <c r="BP951" s="1"/>
      <c r="BQ951" s="1"/>
      <c r="BR951" s="1"/>
      <c r="BS951" s="1"/>
      <c r="BT951" s="1"/>
      <c r="BU951" s="1"/>
      <c r="BV951" s="1"/>
      <c r="BW951" s="1"/>
      <c r="BX951" s="1"/>
      <c r="BY951" s="1"/>
      <c r="BZ951" s="1"/>
    </row>
    <row r="952" spans="1:78" ht="14.2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1"/>
      <c r="BQ952" s="1"/>
      <c r="BR952" s="1"/>
      <c r="BS952" s="1"/>
      <c r="BT952" s="1"/>
      <c r="BU952" s="1"/>
      <c r="BV952" s="1"/>
      <c r="BW952" s="1"/>
      <c r="BX952" s="1"/>
      <c r="BY952" s="1"/>
      <c r="BZ952" s="1"/>
    </row>
    <row r="953" spans="1:78" ht="14.2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1"/>
      <c r="BQ953" s="1"/>
      <c r="BR953" s="1"/>
      <c r="BS953" s="1"/>
      <c r="BT953" s="1"/>
      <c r="BU953" s="1"/>
      <c r="BV953" s="1"/>
      <c r="BW953" s="1"/>
      <c r="BX953" s="1"/>
      <c r="BY953" s="1"/>
      <c r="BZ953" s="1"/>
    </row>
    <row r="954" spans="1:78" ht="14.2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  <c r="BP954" s="1"/>
      <c r="BQ954" s="1"/>
      <c r="BR954" s="1"/>
      <c r="BS954" s="1"/>
      <c r="BT954" s="1"/>
      <c r="BU954" s="1"/>
      <c r="BV954" s="1"/>
      <c r="BW954" s="1"/>
      <c r="BX954" s="1"/>
      <c r="BY954" s="1"/>
      <c r="BZ954" s="1"/>
    </row>
    <row r="955" spans="1:78" ht="14.2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1"/>
      <c r="BQ955" s="1"/>
      <c r="BR955" s="1"/>
      <c r="BS955" s="1"/>
      <c r="BT955" s="1"/>
      <c r="BU955" s="1"/>
      <c r="BV955" s="1"/>
      <c r="BW955" s="1"/>
      <c r="BX955" s="1"/>
      <c r="BY955" s="1"/>
      <c r="BZ955" s="1"/>
    </row>
    <row r="956" spans="1:78" ht="14.2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1"/>
      <c r="BQ956" s="1"/>
      <c r="BR956" s="1"/>
      <c r="BS956" s="1"/>
      <c r="BT956" s="1"/>
      <c r="BU956" s="1"/>
      <c r="BV956" s="1"/>
      <c r="BW956" s="1"/>
      <c r="BX956" s="1"/>
      <c r="BY956" s="1"/>
      <c r="BZ956" s="1"/>
    </row>
    <row r="957" spans="1:78" ht="14.2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1"/>
      <c r="BQ957" s="1"/>
      <c r="BR957" s="1"/>
      <c r="BS957" s="1"/>
      <c r="BT957" s="1"/>
      <c r="BU957" s="1"/>
      <c r="BV957" s="1"/>
      <c r="BW957" s="1"/>
      <c r="BX957" s="1"/>
      <c r="BY957" s="1"/>
      <c r="BZ957" s="1"/>
    </row>
    <row r="958" spans="1:78" ht="14.2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1"/>
      <c r="BQ958" s="1"/>
      <c r="BR958" s="1"/>
      <c r="BS958" s="1"/>
      <c r="BT958" s="1"/>
      <c r="BU958" s="1"/>
      <c r="BV958" s="1"/>
      <c r="BW958" s="1"/>
      <c r="BX958" s="1"/>
      <c r="BY958" s="1"/>
      <c r="BZ958" s="1"/>
    </row>
    <row r="959" spans="1:78" ht="14.2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1"/>
      <c r="BQ959" s="1"/>
      <c r="BR959" s="1"/>
      <c r="BS959" s="1"/>
      <c r="BT959" s="1"/>
      <c r="BU959" s="1"/>
      <c r="BV959" s="1"/>
      <c r="BW959" s="1"/>
      <c r="BX959" s="1"/>
      <c r="BY959" s="1"/>
      <c r="BZ959" s="1"/>
    </row>
    <row r="960" spans="1:78" ht="14.2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1"/>
      <c r="BQ960" s="1"/>
      <c r="BR960" s="1"/>
      <c r="BS960" s="1"/>
      <c r="BT960" s="1"/>
      <c r="BU960" s="1"/>
      <c r="BV960" s="1"/>
      <c r="BW960" s="1"/>
      <c r="BX960" s="1"/>
      <c r="BY960" s="1"/>
      <c r="BZ960" s="1"/>
    </row>
    <row r="961" spans="1:78" ht="14.2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1"/>
      <c r="BQ961" s="1"/>
      <c r="BR961" s="1"/>
      <c r="BS961" s="1"/>
      <c r="BT961" s="1"/>
      <c r="BU961" s="1"/>
      <c r="BV961" s="1"/>
      <c r="BW961" s="1"/>
      <c r="BX961" s="1"/>
      <c r="BY961" s="1"/>
      <c r="BZ961" s="1"/>
    </row>
    <row r="962" spans="1:78" ht="14.2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1"/>
      <c r="BQ962" s="1"/>
      <c r="BR962" s="1"/>
      <c r="BS962" s="1"/>
      <c r="BT962" s="1"/>
      <c r="BU962" s="1"/>
      <c r="BV962" s="1"/>
      <c r="BW962" s="1"/>
      <c r="BX962" s="1"/>
      <c r="BY962" s="1"/>
      <c r="BZ962" s="1"/>
    </row>
    <row r="963" spans="1:78" ht="14.2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  <c r="BP963" s="1"/>
      <c r="BQ963" s="1"/>
      <c r="BR963" s="1"/>
      <c r="BS963" s="1"/>
      <c r="BT963" s="1"/>
      <c r="BU963" s="1"/>
      <c r="BV963" s="1"/>
      <c r="BW963" s="1"/>
      <c r="BX963" s="1"/>
      <c r="BY963" s="1"/>
      <c r="BZ963" s="1"/>
    </row>
    <row r="964" spans="1:78" ht="14.2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1"/>
      <c r="BQ964" s="1"/>
      <c r="BR964" s="1"/>
      <c r="BS964" s="1"/>
      <c r="BT964" s="1"/>
      <c r="BU964" s="1"/>
      <c r="BV964" s="1"/>
      <c r="BW964" s="1"/>
      <c r="BX964" s="1"/>
      <c r="BY964" s="1"/>
      <c r="BZ964" s="1"/>
    </row>
    <row r="965" spans="1:78" ht="14.2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1"/>
      <c r="BQ965" s="1"/>
      <c r="BR965" s="1"/>
      <c r="BS965" s="1"/>
      <c r="BT965" s="1"/>
      <c r="BU965" s="1"/>
      <c r="BV965" s="1"/>
      <c r="BW965" s="1"/>
      <c r="BX965" s="1"/>
      <c r="BY965" s="1"/>
      <c r="BZ965" s="1"/>
    </row>
    <row r="966" spans="1:78" ht="14.2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1"/>
      <c r="BQ966" s="1"/>
      <c r="BR966" s="1"/>
      <c r="BS966" s="1"/>
      <c r="BT966" s="1"/>
      <c r="BU966" s="1"/>
      <c r="BV966" s="1"/>
      <c r="BW966" s="1"/>
      <c r="BX966" s="1"/>
      <c r="BY966" s="1"/>
      <c r="BZ966" s="1"/>
    </row>
    <row r="967" spans="1:78" ht="14.2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1"/>
      <c r="BQ967" s="1"/>
      <c r="BR967" s="1"/>
      <c r="BS967" s="1"/>
      <c r="BT967" s="1"/>
      <c r="BU967" s="1"/>
      <c r="BV967" s="1"/>
      <c r="BW967" s="1"/>
      <c r="BX967" s="1"/>
      <c r="BY967" s="1"/>
      <c r="BZ967" s="1"/>
    </row>
    <row r="968" spans="1:78" ht="14.2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1"/>
      <c r="BQ968" s="1"/>
      <c r="BR968" s="1"/>
      <c r="BS968" s="1"/>
      <c r="BT968" s="1"/>
      <c r="BU968" s="1"/>
      <c r="BV968" s="1"/>
      <c r="BW968" s="1"/>
      <c r="BX968" s="1"/>
      <c r="BY968" s="1"/>
      <c r="BZ968" s="1"/>
    </row>
    <row r="969" spans="1:78" ht="14.2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1"/>
      <c r="BQ969" s="1"/>
      <c r="BR969" s="1"/>
      <c r="BS969" s="1"/>
      <c r="BT969" s="1"/>
      <c r="BU969" s="1"/>
      <c r="BV969" s="1"/>
      <c r="BW969" s="1"/>
      <c r="BX969" s="1"/>
      <c r="BY969" s="1"/>
      <c r="BZ969" s="1"/>
    </row>
    <row r="970" spans="1:78" ht="14.2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1"/>
      <c r="BQ970" s="1"/>
      <c r="BR970" s="1"/>
      <c r="BS970" s="1"/>
      <c r="BT970" s="1"/>
      <c r="BU970" s="1"/>
      <c r="BV970" s="1"/>
      <c r="BW970" s="1"/>
      <c r="BX970" s="1"/>
      <c r="BY970" s="1"/>
      <c r="BZ970" s="1"/>
    </row>
    <row r="971" spans="1:78" ht="14.2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  <c r="BP971" s="1"/>
      <c r="BQ971" s="1"/>
      <c r="BR971" s="1"/>
      <c r="BS971" s="1"/>
      <c r="BT971" s="1"/>
      <c r="BU971" s="1"/>
      <c r="BV971" s="1"/>
      <c r="BW971" s="1"/>
      <c r="BX971" s="1"/>
      <c r="BY971" s="1"/>
      <c r="BZ971" s="1"/>
    </row>
    <row r="972" spans="1:78" ht="14.2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1"/>
      <c r="BP972" s="1"/>
      <c r="BQ972" s="1"/>
      <c r="BR972" s="1"/>
      <c r="BS972" s="1"/>
      <c r="BT972" s="1"/>
      <c r="BU972" s="1"/>
      <c r="BV972" s="1"/>
      <c r="BW972" s="1"/>
      <c r="BX972" s="1"/>
      <c r="BY972" s="1"/>
      <c r="BZ972" s="1"/>
    </row>
    <row r="973" spans="1:78" ht="14.2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  <c r="BN973" s="1"/>
      <c r="BO973" s="1"/>
      <c r="BP973" s="1"/>
      <c r="BQ973" s="1"/>
      <c r="BR973" s="1"/>
      <c r="BS973" s="1"/>
      <c r="BT973" s="1"/>
      <c r="BU973" s="1"/>
      <c r="BV973" s="1"/>
      <c r="BW973" s="1"/>
      <c r="BX973" s="1"/>
      <c r="BY973" s="1"/>
      <c r="BZ973" s="1"/>
    </row>
    <row r="974" spans="1:78" ht="14.2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  <c r="BN974" s="1"/>
      <c r="BO974" s="1"/>
      <c r="BP974" s="1"/>
      <c r="BQ974" s="1"/>
      <c r="BR974" s="1"/>
      <c r="BS974" s="1"/>
      <c r="BT974" s="1"/>
      <c r="BU974" s="1"/>
      <c r="BV974" s="1"/>
      <c r="BW974" s="1"/>
      <c r="BX974" s="1"/>
      <c r="BY974" s="1"/>
      <c r="BZ974" s="1"/>
    </row>
    <row r="975" spans="1:78" ht="14.2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  <c r="BM975" s="1"/>
      <c r="BN975" s="1"/>
      <c r="BO975" s="1"/>
      <c r="BP975" s="1"/>
      <c r="BQ975" s="1"/>
      <c r="BR975" s="1"/>
      <c r="BS975" s="1"/>
      <c r="BT975" s="1"/>
      <c r="BU975" s="1"/>
      <c r="BV975" s="1"/>
      <c r="BW975" s="1"/>
      <c r="BX975" s="1"/>
      <c r="BY975" s="1"/>
      <c r="BZ975" s="1"/>
    </row>
    <row r="976" spans="1:78" ht="14.2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  <c r="BM976" s="1"/>
      <c r="BN976" s="1"/>
      <c r="BO976" s="1"/>
      <c r="BP976" s="1"/>
      <c r="BQ976" s="1"/>
      <c r="BR976" s="1"/>
      <c r="BS976" s="1"/>
      <c r="BT976" s="1"/>
      <c r="BU976" s="1"/>
      <c r="BV976" s="1"/>
      <c r="BW976" s="1"/>
      <c r="BX976" s="1"/>
      <c r="BY976" s="1"/>
      <c r="BZ976" s="1"/>
    </row>
    <row r="977" spans="1:78" ht="14.2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  <c r="BM977" s="1"/>
      <c r="BN977" s="1"/>
      <c r="BO977" s="1"/>
      <c r="BP977" s="1"/>
      <c r="BQ977" s="1"/>
      <c r="BR977" s="1"/>
      <c r="BS977" s="1"/>
      <c r="BT977" s="1"/>
      <c r="BU977" s="1"/>
      <c r="BV977" s="1"/>
      <c r="BW977" s="1"/>
      <c r="BX977" s="1"/>
      <c r="BY977" s="1"/>
      <c r="BZ977" s="1"/>
    </row>
    <row r="978" spans="1:78" ht="14.2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  <c r="BM978" s="1"/>
      <c r="BN978" s="1"/>
      <c r="BO978" s="1"/>
      <c r="BP978" s="1"/>
      <c r="BQ978" s="1"/>
      <c r="BR978" s="1"/>
      <c r="BS978" s="1"/>
      <c r="BT978" s="1"/>
      <c r="BU978" s="1"/>
      <c r="BV978" s="1"/>
      <c r="BW978" s="1"/>
      <c r="BX978" s="1"/>
      <c r="BY978" s="1"/>
      <c r="BZ978" s="1"/>
    </row>
    <row r="979" spans="1:78" ht="14.2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  <c r="BK979" s="1"/>
      <c r="BL979" s="1"/>
      <c r="BM979" s="1"/>
      <c r="BN979" s="1"/>
      <c r="BO979" s="1"/>
      <c r="BP979" s="1"/>
      <c r="BQ979" s="1"/>
      <c r="BR979" s="1"/>
      <c r="BS979" s="1"/>
      <c r="BT979" s="1"/>
      <c r="BU979" s="1"/>
      <c r="BV979" s="1"/>
      <c r="BW979" s="1"/>
      <c r="BX979" s="1"/>
      <c r="BY979" s="1"/>
      <c r="BZ979" s="1"/>
    </row>
    <row r="980" spans="1:78" ht="14.2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  <c r="BI980" s="1"/>
      <c r="BJ980" s="1"/>
      <c r="BK980" s="1"/>
      <c r="BL980" s="1"/>
      <c r="BM980" s="1"/>
      <c r="BN980" s="1"/>
      <c r="BO980" s="1"/>
      <c r="BP980" s="1"/>
      <c r="BQ980" s="1"/>
      <c r="BR980" s="1"/>
      <c r="BS980" s="1"/>
      <c r="BT980" s="1"/>
      <c r="BU980" s="1"/>
      <c r="BV980" s="1"/>
      <c r="BW980" s="1"/>
      <c r="BX980" s="1"/>
      <c r="BY980" s="1"/>
      <c r="BZ980" s="1"/>
    </row>
    <row r="981" spans="1:78" ht="14.2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  <c r="BM981" s="1"/>
      <c r="BN981" s="1"/>
      <c r="BO981" s="1"/>
      <c r="BP981" s="1"/>
      <c r="BQ981" s="1"/>
      <c r="BR981" s="1"/>
      <c r="BS981" s="1"/>
      <c r="BT981" s="1"/>
      <c r="BU981" s="1"/>
      <c r="BV981" s="1"/>
      <c r="BW981" s="1"/>
      <c r="BX981" s="1"/>
      <c r="BY981" s="1"/>
      <c r="BZ981" s="1"/>
    </row>
    <row r="982" spans="1:78" ht="14.2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  <c r="BM982" s="1"/>
      <c r="BN982" s="1"/>
      <c r="BO982" s="1"/>
      <c r="BP982" s="1"/>
      <c r="BQ982" s="1"/>
      <c r="BR982" s="1"/>
      <c r="BS982" s="1"/>
      <c r="BT982" s="1"/>
      <c r="BU982" s="1"/>
      <c r="BV982" s="1"/>
      <c r="BW982" s="1"/>
      <c r="BX982" s="1"/>
      <c r="BY982" s="1"/>
      <c r="BZ982" s="1"/>
    </row>
    <row r="983" spans="1:78" ht="14.2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  <c r="BL983" s="1"/>
      <c r="BM983" s="1"/>
      <c r="BN983" s="1"/>
      <c r="BO983" s="1"/>
      <c r="BP983" s="1"/>
      <c r="BQ983" s="1"/>
      <c r="BR983" s="1"/>
      <c r="BS983" s="1"/>
      <c r="BT983" s="1"/>
      <c r="BU983" s="1"/>
      <c r="BV983" s="1"/>
      <c r="BW983" s="1"/>
      <c r="BX983" s="1"/>
      <c r="BY983" s="1"/>
      <c r="BZ983" s="1"/>
    </row>
    <row r="984" spans="1:78" ht="14.2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  <c r="BL984" s="1"/>
      <c r="BM984" s="1"/>
      <c r="BN984" s="1"/>
      <c r="BO984" s="1"/>
      <c r="BP984" s="1"/>
      <c r="BQ984" s="1"/>
      <c r="BR984" s="1"/>
      <c r="BS984" s="1"/>
      <c r="BT984" s="1"/>
      <c r="BU984" s="1"/>
      <c r="BV984" s="1"/>
      <c r="BW984" s="1"/>
      <c r="BX984" s="1"/>
      <c r="BY984" s="1"/>
      <c r="BZ984" s="1"/>
    </row>
    <row r="985" spans="1:78" ht="14.2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  <c r="BM985" s="1"/>
      <c r="BN985" s="1"/>
      <c r="BO985" s="1"/>
      <c r="BP985" s="1"/>
      <c r="BQ985" s="1"/>
      <c r="BR985" s="1"/>
      <c r="BS985" s="1"/>
      <c r="BT985" s="1"/>
      <c r="BU985" s="1"/>
      <c r="BV985" s="1"/>
      <c r="BW985" s="1"/>
      <c r="BX985" s="1"/>
      <c r="BY985" s="1"/>
      <c r="BZ985" s="1"/>
    </row>
    <row r="986" spans="1:78" ht="14.2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  <c r="BM986" s="1"/>
      <c r="BN986" s="1"/>
      <c r="BO986" s="1"/>
      <c r="BP986" s="1"/>
      <c r="BQ986" s="1"/>
      <c r="BR986" s="1"/>
      <c r="BS986" s="1"/>
      <c r="BT986" s="1"/>
      <c r="BU986" s="1"/>
      <c r="BV986" s="1"/>
      <c r="BW986" s="1"/>
      <c r="BX986" s="1"/>
      <c r="BY986" s="1"/>
      <c r="BZ986" s="1"/>
    </row>
    <row r="987" spans="1:78" ht="14.2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  <c r="BL987" s="1"/>
      <c r="BM987" s="1"/>
      <c r="BN987" s="1"/>
      <c r="BO987" s="1"/>
      <c r="BP987" s="1"/>
      <c r="BQ987" s="1"/>
      <c r="BR987" s="1"/>
      <c r="BS987" s="1"/>
      <c r="BT987" s="1"/>
      <c r="BU987" s="1"/>
      <c r="BV987" s="1"/>
      <c r="BW987" s="1"/>
      <c r="BX987" s="1"/>
      <c r="BY987" s="1"/>
      <c r="BZ987" s="1"/>
    </row>
    <row r="988" spans="1:78" ht="14.2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  <c r="BL988" s="1"/>
      <c r="BM988" s="1"/>
      <c r="BN988" s="1"/>
      <c r="BO988" s="1"/>
      <c r="BP988" s="1"/>
      <c r="BQ988" s="1"/>
      <c r="BR988" s="1"/>
      <c r="BS988" s="1"/>
      <c r="BT988" s="1"/>
      <c r="BU988" s="1"/>
      <c r="BV988" s="1"/>
      <c r="BW988" s="1"/>
      <c r="BX988" s="1"/>
      <c r="BY988" s="1"/>
      <c r="BZ988" s="1"/>
    </row>
    <row r="989" spans="1:78" ht="14.2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/>
      <c r="BI989" s="1"/>
      <c r="BJ989" s="1"/>
      <c r="BK989" s="1"/>
      <c r="BL989" s="1"/>
      <c r="BM989" s="1"/>
      <c r="BN989" s="1"/>
      <c r="BO989" s="1"/>
      <c r="BP989" s="1"/>
      <c r="BQ989" s="1"/>
      <c r="BR989" s="1"/>
      <c r="BS989" s="1"/>
      <c r="BT989" s="1"/>
      <c r="BU989" s="1"/>
      <c r="BV989" s="1"/>
      <c r="BW989" s="1"/>
      <c r="BX989" s="1"/>
      <c r="BY989" s="1"/>
      <c r="BZ989" s="1"/>
    </row>
    <row r="990" spans="1:78" ht="14.2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/>
      <c r="BI990" s="1"/>
      <c r="BJ990" s="1"/>
      <c r="BK990" s="1"/>
      <c r="BL990" s="1"/>
      <c r="BM990" s="1"/>
      <c r="BN990" s="1"/>
      <c r="BO990" s="1"/>
      <c r="BP990" s="1"/>
      <c r="BQ990" s="1"/>
      <c r="BR990" s="1"/>
      <c r="BS990" s="1"/>
      <c r="BT990" s="1"/>
      <c r="BU990" s="1"/>
      <c r="BV990" s="1"/>
      <c r="BW990" s="1"/>
      <c r="BX990" s="1"/>
      <c r="BY990" s="1"/>
      <c r="BZ990" s="1"/>
    </row>
    <row r="991" spans="1:78" ht="14.2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"/>
      <c r="BI991" s="1"/>
      <c r="BJ991" s="1"/>
      <c r="BK991" s="1"/>
      <c r="BL991" s="1"/>
      <c r="BM991" s="1"/>
      <c r="BN991" s="1"/>
      <c r="BO991" s="1"/>
      <c r="BP991" s="1"/>
      <c r="BQ991" s="1"/>
      <c r="BR991" s="1"/>
      <c r="BS991" s="1"/>
      <c r="BT991" s="1"/>
      <c r="BU991" s="1"/>
      <c r="BV991" s="1"/>
      <c r="BW991" s="1"/>
      <c r="BX991" s="1"/>
      <c r="BY991" s="1"/>
      <c r="BZ991" s="1"/>
    </row>
    <row r="992" spans="1:78" ht="14.2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"/>
      <c r="BI992" s="1"/>
      <c r="BJ992" s="1"/>
      <c r="BK992" s="1"/>
      <c r="BL992" s="1"/>
      <c r="BM992" s="1"/>
      <c r="BN992" s="1"/>
      <c r="BO992" s="1"/>
      <c r="BP992" s="1"/>
      <c r="BQ992" s="1"/>
      <c r="BR992" s="1"/>
      <c r="BS992" s="1"/>
      <c r="BT992" s="1"/>
      <c r="BU992" s="1"/>
      <c r="BV992" s="1"/>
      <c r="BW992" s="1"/>
      <c r="BX992" s="1"/>
      <c r="BY992" s="1"/>
      <c r="BZ992" s="1"/>
    </row>
    <row r="993" spans="1:78" ht="14.2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/>
      <c r="BI993" s="1"/>
      <c r="BJ993" s="1"/>
      <c r="BK993" s="1"/>
      <c r="BL993" s="1"/>
      <c r="BM993" s="1"/>
      <c r="BN993" s="1"/>
      <c r="BO993" s="1"/>
      <c r="BP993" s="1"/>
      <c r="BQ993" s="1"/>
      <c r="BR993" s="1"/>
      <c r="BS993" s="1"/>
      <c r="BT993" s="1"/>
      <c r="BU993" s="1"/>
      <c r="BV993" s="1"/>
      <c r="BW993" s="1"/>
      <c r="BX993" s="1"/>
      <c r="BY993" s="1"/>
      <c r="BZ993" s="1"/>
    </row>
    <row r="994" spans="1:78" ht="14.2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s="1"/>
      <c r="BK994" s="1"/>
      <c r="BL994" s="1"/>
      <c r="BM994" s="1"/>
      <c r="BN994" s="1"/>
      <c r="BO994" s="1"/>
      <c r="BP994" s="1"/>
      <c r="BQ994" s="1"/>
      <c r="BR994" s="1"/>
      <c r="BS994" s="1"/>
      <c r="BT994" s="1"/>
      <c r="BU994" s="1"/>
      <c r="BV994" s="1"/>
      <c r="BW994" s="1"/>
      <c r="BX994" s="1"/>
      <c r="BY994" s="1"/>
      <c r="BZ994" s="1"/>
    </row>
    <row r="995" spans="1:78" ht="14.2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"/>
      <c r="BI995" s="1"/>
      <c r="BJ995" s="1"/>
      <c r="BK995" s="1"/>
      <c r="BL995" s="1"/>
      <c r="BM995" s="1"/>
      <c r="BN995" s="1"/>
      <c r="BO995" s="1"/>
      <c r="BP995" s="1"/>
      <c r="BQ995" s="1"/>
      <c r="BR995" s="1"/>
      <c r="BS995" s="1"/>
      <c r="BT995" s="1"/>
      <c r="BU995" s="1"/>
      <c r="BV995" s="1"/>
      <c r="BW995" s="1"/>
      <c r="BX995" s="1"/>
      <c r="BY995" s="1"/>
      <c r="BZ995" s="1"/>
    </row>
    <row r="996" spans="1:78" ht="14.2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  <c r="BC996" s="1"/>
      <c r="BD996" s="1"/>
      <c r="BE996" s="1"/>
      <c r="BF996" s="1"/>
      <c r="BG996" s="1"/>
      <c r="BH996" s="1"/>
      <c r="BI996" s="1"/>
      <c r="BJ996" s="1"/>
      <c r="BK996" s="1"/>
      <c r="BL996" s="1"/>
      <c r="BM996" s="1"/>
      <c r="BN996" s="1"/>
      <c r="BO996" s="1"/>
      <c r="BP996" s="1"/>
      <c r="BQ996" s="1"/>
      <c r="BR996" s="1"/>
      <c r="BS996" s="1"/>
      <c r="BT996" s="1"/>
      <c r="BU996" s="1"/>
      <c r="BV996" s="1"/>
      <c r="BW996" s="1"/>
      <c r="BX996" s="1"/>
      <c r="BY996" s="1"/>
      <c r="BZ996" s="1"/>
    </row>
    <row r="997" spans="1:78" ht="14.2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  <c r="BB997" s="1"/>
      <c r="BC997" s="1"/>
      <c r="BD997" s="1"/>
      <c r="BE997" s="1"/>
      <c r="BF997" s="1"/>
      <c r="BG997" s="1"/>
      <c r="BH997" s="1"/>
      <c r="BI997" s="1"/>
      <c r="BJ997" s="1"/>
      <c r="BK997" s="1"/>
      <c r="BL997" s="1"/>
      <c r="BM997" s="1"/>
      <c r="BN997" s="1"/>
      <c r="BO997" s="1"/>
      <c r="BP997" s="1"/>
      <c r="BQ997" s="1"/>
      <c r="BR997" s="1"/>
      <c r="BS997" s="1"/>
      <c r="BT997" s="1"/>
      <c r="BU997" s="1"/>
      <c r="BV997" s="1"/>
      <c r="BW997" s="1"/>
      <c r="BX997" s="1"/>
      <c r="BY997" s="1"/>
      <c r="BZ997" s="1"/>
    </row>
    <row r="998" spans="1:78" ht="14.25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  <c r="BB998" s="1"/>
      <c r="BC998" s="1"/>
      <c r="BD998" s="1"/>
      <c r="BE998" s="1"/>
      <c r="BF998" s="1"/>
      <c r="BG998" s="1"/>
      <c r="BH998" s="1"/>
      <c r="BI998" s="1"/>
      <c r="BJ998" s="1"/>
      <c r="BK998" s="1"/>
      <c r="BL998" s="1"/>
      <c r="BM998" s="1"/>
      <c r="BN998" s="1"/>
      <c r="BO998" s="1"/>
      <c r="BP998" s="1"/>
      <c r="BQ998" s="1"/>
      <c r="BR998" s="1"/>
      <c r="BS998" s="1"/>
      <c r="BT998" s="1"/>
      <c r="BU998" s="1"/>
      <c r="BV998" s="1"/>
      <c r="BW998" s="1"/>
      <c r="BX998" s="1"/>
      <c r="BY998" s="1"/>
      <c r="BZ998" s="1"/>
    </row>
    <row r="999" spans="1:78" ht="14.25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  <c r="BB999" s="1"/>
      <c r="BC999" s="1"/>
      <c r="BD999" s="1"/>
      <c r="BE999" s="1"/>
      <c r="BF999" s="1"/>
      <c r="BG999" s="1"/>
      <c r="BH999" s="1"/>
      <c r="BI999" s="1"/>
      <c r="BJ999" s="1"/>
      <c r="BK999" s="1"/>
      <c r="BL999" s="1"/>
      <c r="BM999" s="1"/>
      <c r="BN999" s="1"/>
      <c r="BO999" s="1"/>
      <c r="BP999" s="1"/>
      <c r="BQ999" s="1"/>
      <c r="BR999" s="1"/>
      <c r="BS999" s="1"/>
      <c r="BT999" s="1"/>
      <c r="BU999" s="1"/>
      <c r="BV999" s="1"/>
      <c r="BW999" s="1"/>
      <c r="BX999" s="1"/>
      <c r="BY999" s="1"/>
      <c r="BZ999" s="1"/>
    </row>
    <row r="1000" spans="1:78" ht="14.25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  <c r="BA1000" s="1"/>
      <c r="BB1000" s="1"/>
      <c r="BC1000" s="1"/>
      <c r="BD1000" s="1"/>
      <c r="BE1000" s="1"/>
      <c r="BF1000" s="1"/>
      <c r="BG1000" s="1"/>
      <c r="BH1000" s="1"/>
      <c r="BI1000" s="1"/>
      <c r="BJ1000" s="1"/>
      <c r="BK1000" s="1"/>
      <c r="BL1000" s="1"/>
      <c r="BM1000" s="1"/>
      <c r="BN1000" s="1"/>
      <c r="BO1000" s="1"/>
      <c r="BP1000" s="1"/>
      <c r="BQ1000" s="1"/>
      <c r="BR1000" s="1"/>
      <c r="BS1000" s="1"/>
      <c r="BT1000" s="1"/>
      <c r="BU1000" s="1"/>
      <c r="BV1000" s="1"/>
      <c r="BW1000" s="1"/>
      <c r="BX1000" s="1"/>
      <c r="BY1000" s="1"/>
      <c r="BZ1000" s="1"/>
    </row>
    <row r="1001" spans="1:78" ht="14.25" customHeight="1" x14ac:dyDescent="0.3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  <c r="AR1001" s="1"/>
      <c r="AS1001" s="1"/>
      <c r="AT1001" s="1"/>
      <c r="AU1001" s="1"/>
      <c r="AV1001" s="1"/>
      <c r="AW1001" s="1"/>
      <c r="AX1001" s="1"/>
      <c r="AY1001" s="1"/>
      <c r="AZ1001" s="1"/>
      <c r="BA1001" s="1"/>
      <c r="BB1001" s="1"/>
      <c r="BC1001" s="1"/>
      <c r="BD1001" s="1"/>
      <c r="BE1001" s="1"/>
      <c r="BF1001" s="1"/>
      <c r="BG1001" s="1"/>
      <c r="BH1001" s="1"/>
      <c r="BI1001" s="1"/>
      <c r="BJ1001" s="1"/>
      <c r="BK1001" s="1"/>
      <c r="BL1001" s="1"/>
      <c r="BM1001" s="1"/>
      <c r="BN1001" s="1"/>
      <c r="BO1001" s="1"/>
      <c r="BP1001" s="1"/>
      <c r="BQ1001" s="1"/>
      <c r="BR1001" s="1"/>
      <c r="BS1001" s="1"/>
      <c r="BT1001" s="1"/>
      <c r="BU1001" s="1"/>
      <c r="BV1001" s="1"/>
      <c r="BW1001" s="1"/>
      <c r="BX1001" s="1"/>
      <c r="BY1001" s="1"/>
      <c r="BZ1001" s="1"/>
    </row>
    <row r="1002" spans="1:78" ht="14.25" customHeight="1" x14ac:dyDescent="0.3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  <c r="AL1002" s="1"/>
      <c r="AM1002" s="1"/>
      <c r="AN1002" s="1"/>
      <c r="AO1002" s="1"/>
      <c r="AP1002" s="1"/>
      <c r="AQ1002" s="1"/>
      <c r="AR1002" s="1"/>
      <c r="AS1002" s="1"/>
      <c r="AT1002" s="1"/>
      <c r="AU1002" s="1"/>
      <c r="AV1002" s="1"/>
      <c r="AW1002" s="1"/>
      <c r="AX1002" s="1"/>
      <c r="AY1002" s="1"/>
      <c r="AZ1002" s="1"/>
      <c r="BA1002" s="1"/>
      <c r="BB1002" s="1"/>
      <c r="BC1002" s="1"/>
      <c r="BD1002" s="1"/>
      <c r="BE1002" s="1"/>
      <c r="BF1002" s="1"/>
      <c r="BG1002" s="1"/>
      <c r="BH1002" s="1"/>
      <c r="BI1002" s="1"/>
      <c r="BJ1002" s="1"/>
      <c r="BK1002" s="1"/>
      <c r="BL1002" s="1"/>
      <c r="BM1002" s="1"/>
      <c r="BN1002" s="1"/>
      <c r="BO1002" s="1"/>
      <c r="BP1002" s="1"/>
      <c r="BQ1002" s="1"/>
      <c r="BR1002" s="1"/>
      <c r="BS1002" s="1"/>
      <c r="BT1002" s="1"/>
      <c r="BU1002" s="1"/>
      <c r="BV1002" s="1"/>
      <c r="BW1002" s="1"/>
      <c r="BX1002" s="1"/>
      <c r="BY1002" s="1"/>
      <c r="BZ1002" s="1"/>
    </row>
  </sheetData>
  <sheetProtection algorithmName="SHA-512" hashValue="Jy1lxNNZINHCXCS3TD8LpwdhHDCqr/BB/qehoAVoxqxurXIJTLFXQ3MWGJJF4T6CYRVZltw4QXev4Cree30qbA==" saltValue="rkTcKKQBALuUv08Rvn/bBA==" spinCount="100000" sheet="1" objects="1" scenarios="1"/>
  <mergeCells count="20">
    <mergeCell ref="AQ4:AT4"/>
    <mergeCell ref="B4:B5"/>
    <mergeCell ref="C4:F4"/>
    <mergeCell ref="G4:J4"/>
    <mergeCell ref="K4:N4"/>
    <mergeCell ref="O4:R4"/>
    <mergeCell ref="S4:V4"/>
    <mergeCell ref="W4:Z4"/>
    <mergeCell ref="AA4:AD4"/>
    <mergeCell ref="AE4:AH4"/>
    <mergeCell ref="AI4:AL4"/>
    <mergeCell ref="AM4:AP4"/>
    <mergeCell ref="BS4:BV4"/>
    <mergeCell ref="BW4:BZ4"/>
    <mergeCell ref="AU4:AX4"/>
    <mergeCell ref="AY4:BB4"/>
    <mergeCell ref="BC4:BF4"/>
    <mergeCell ref="BG4:BJ4"/>
    <mergeCell ref="BK4:BN4"/>
    <mergeCell ref="BO4:BR4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By Company Type</vt:lpstr>
      <vt:lpstr>By Industry</vt:lpstr>
      <vt:lpstr>By Region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C. Evangelista</dc:creator>
  <cp:lastModifiedBy>Ma. Theresa C. Molod-Bersabal</cp:lastModifiedBy>
  <dcterms:created xsi:type="dcterms:W3CDTF">2026-07-31T07:45:04Z</dcterms:created>
  <dcterms:modified xsi:type="dcterms:W3CDTF">2026-08-03T01:10:49Z</dcterms:modified>
</cp:coreProperties>
</file>