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mbersabal\Desktop\Mhatet MB\SEC Website\2025\For Posting\14 October 2025\"/>
    </mc:Choice>
  </mc:AlternateContent>
  <xr:revisionPtr revIDLastSave="0" documentId="8_{DE06D0EB-2310-49C5-BEC0-0981D5DF922B}" xr6:coauthVersionLast="36" xr6:coauthVersionMax="36" xr10:uidLastSave="{00000000-0000-0000-0000-000000000000}"/>
  <bookViews>
    <workbookView xWindow="0" yWindow="0" windowWidth="19200" windowHeight="6060" tabRatio="747" xr2:uid="{00000000-000D-0000-FFFF-FFFF00000000}"/>
  </bookViews>
  <sheets>
    <sheet name="OPC" sheetId="20" r:id="rId1"/>
    <sheet name="By Region" sheetId="29" r:id="rId2"/>
    <sheet name="By Sector" sheetId="23" r:id="rId3"/>
  </sheets>
  <calcPr calcId="191029"/>
</workbook>
</file>

<file path=xl/calcChain.xml><?xml version="1.0" encoding="utf-8"?>
<calcChain xmlns="http://schemas.openxmlformats.org/spreadsheetml/2006/main">
  <c r="D21" i="20" l="1"/>
  <c r="E21" i="20"/>
  <c r="F21" i="20"/>
  <c r="C21" i="20"/>
  <c r="C8" i="20" l="1"/>
  <c r="D8" i="20" l="1"/>
  <c r="E8" i="20"/>
  <c r="F8" i="20"/>
</calcChain>
</file>

<file path=xl/sharedStrings.xml><?xml version="1.0" encoding="utf-8"?>
<sst xmlns="http://schemas.openxmlformats.org/spreadsheetml/2006/main" count="182" uniqueCount="47">
  <si>
    <t>Total</t>
  </si>
  <si>
    <t>Number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</si>
  <si>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</si>
  <si>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</si>
  <si>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</si>
  <si>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</si>
  <si>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</si>
  <si>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</si>
  <si>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</si>
  <si>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</si>
  <si>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</si>
  <si>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</si>
  <si>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</si>
  <si>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</si>
  <si>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Authorized Capital
(in PHP Million)</t>
  </si>
  <si>
    <t>Subscribed Capital
(in PHP Million)</t>
  </si>
  <si>
    <t>Paid-Up Capital
(in PHP Million)</t>
  </si>
  <si>
    <t>National Capital Region (NCR)</t>
  </si>
  <si>
    <t>Cordillera Administrative Region (CAR)</t>
  </si>
  <si>
    <t>Region I (Ilocos Region)</t>
  </si>
  <si>
    <t>Region II (Cagayan Valley)</t>
  </si>
  <si>
    <t>Region III (Central Luzon)</t>
  </si>
  <si>
    <t>Region IV-A (CALABARZON)</t>
  </si>
  <si>
    <t>Region V (Bicol Region)</t>
  </si>
  <si>
    <t>Region VI (Western Visayas)</t>
  </si>
  <si>
    <t>Region VII (Central Visayas)</t>
  </si>
  <si>
    <t>Region VIII (Eastern Visayas)</t>
  </si>
  <si>
    <t>Region IX (Zamboanga Peninsula)</t>
  </si>
  <si>
    <t>Region X (Northern Mindanao)</t>
  </si>
  <si>
    <t>Region XI (Davao Region)</t>
  </si>
  <si>
    <t>Region XII (SOCCSKSARGEN)</t>
  </si>
  <si>
    <t>Region XIII (Caraga)</t>
  </si>
  <si>
    <t>Period</t>
  </si>
  <si>
    <r>
      <rPr>
        <vertAlign val="superscript"/>
        <sz val="9"/>
        <rFont val="Century Gothic"/>
        <family val="2"/>
      </rPr>
      <t xml:space="preserve">1/ </t>
    </r>
    <r>
      <rPr>
        <sz val="9"/>
        <rFont val="Century Gothic"/>
        <family val="2"/>
      </rPr>
      <t>Preliminary; Included in the newly registered domestic stock corporations</t>
    </r>
  </si>
  <si>
    <t>Agriculture</t>
  </si>
  <si>
    <t>Industry</t>
  </si>
  <si>
    <t>Service</t>
  </si>
  <si>
    <t>Aprl</t>
  </si>
  <si>
    <t>Negros Island Region (NIR)</t>
  </si>
  <si>
    <t>Bangsamoro Autonomous Region In Muslim Mindanao (BARMM)</t>
  </si>
  <si>
    <r>
      <rPr>
        <b/>
        <sz val="9"/>
        <rFont val="Century Gothic"/>
        <family val="2"/>
      </rPr>
      <t>Source of basic data:</t>
    </r>
    <r>
      <rPr>
        <sz val="9"/>
        <rFont val="Century Gothic"/>
        <family val="2"/>
      </rPr>
      <t xml:space="preserve"> ICTD - ISDMD</t>
    </r>
  </si>
  <si>
    <t>MIMAROPA Region</t>
  </si>
  <si>
    <r>
      <t>Newly Registered One Person Corporation</t>
    </r>
    <r>
      <rPr>
        <b/>
        <vertAlign val="superscript"/>
        <sz val="13"/>
        <rFont val="Century Gothic"/>
        <family val="2"/>
      </rPr>
      <t>1/</t>
    </r>
  </si>
  <si>
    <r>
      <t>Newly Registered One Person Corporation, by Region</t>
    </r>
    <r>
      <rPr>
        <b/>
        <vertAlign val="superscript"/>
        <sz val="13"/>
        <rFont val="Century Gothic"/>
        <family val="2"/>
      </rPr>
      <t>1/</t>
    </r>
  </si>
  <si>
    <r>
      <t>Newly Registered One Person Corporation, by Sector</t>
    </r>
    <r>
      <rPr>
        <b/>
        <vertAlign val="superscript"/>
        <sz val="13"/>
        <rFont val="Century Gothic"/>
        <family val="2"/>
      </rPr>
      <t>1/</t>
    </r>
  </si>
  <si>
    <t>January 2021 - March 2025</t>
  </si>
  <si>
    <r>
      <rPr>
        <b/>
        <sz val="9"/>
        <rFont val="Century Gothic"/>
        <family val="2"/>
      </rPr>
      <t>Prepared by:</t>
    </r>
    <r>
      <rPr>
        <sz val="9"/>
        <rFont val="Century Gothic"/>
        <family val="2"/>
      </rPr>
      <t xml:space="preserve"> ERTD - CASD (25 September 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</si>
</sst>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#.00,,"/>
  </numFmts>
  <fonts count="17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b/>
      <sz val="11"/>
      <name val="Century Gothic"/>
      <family val="2"/>
    </font>
    <font>
      <sz val="11"/>
      <name val="Century Gothic"/>
      <family val="2"/>
    </font>
    <font>
      <sz val="9"/>
      <name val="Century Gothic"/>
      <family val="2"/>
    </font>
    <font>
      <vertAlign val="superscript"/>
      <sz val="9"/>
      <name val="Century Gothic"/>
      <family val="2"/>
    </font>
    <font>
      <b/>
      <sz val="9"/>
      <name val="Century Gothic"/>
      <family val="2"/>
    </font>
    <font>
      <sz val="10"/>
      <name val="Century Gothic"/>
      <family val="2"/>
    </font>
    <font>
      <b/>
      <sz val="12"/>
      <name val="Century Gothic"/>
      <family val="2"/>
    </font>
    <font>
      <sz val="11"/>
      <name val="Calibri"/>
      <family val="2"/>
    </font>
    <font>
      <sz val="11"/>
      <name val="Calibri"/>
      <family val="2"/>
    </font>
    <font>
      <b/>
      <sz val="13"/>
      <name val="Century Gothic"/>
      <family val="2"/>
    </font>
    <font>
      <b/>
      <vertAlign val="superscript"/>
      <sz val="13"/>
      <name val="Century Gothic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5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1"/>
    <xf numFmtId="0" fontId="4" fillId="0" borderId="1"/>
    <xf numFmtId="9" fontId="3" fillId="0" borderId="1" applyFont="0" applyFill="0" applyBorder="0" applyAlignment="0" applyProtection="0"/>
    <xf numFmtId="43" fontId="3" fillId="0" borderId="1" applyFont="0" applyFill="0" applyBorder="0" applyAlignment="0" applyProtection="0"/>
    <xf numFmtId="0" fontId="2" fillId="0" borderId="1"/>
    <xf numFmtId="0" fontId="3" fillId="0" borderId="1"/>
    <xf numFmtId="0" fontId="1" fillId="0" borderId="1"/>
    <xf numFmtId="0" fontId="12" fillId="0" borderId="1"/>
    <xf numFmtId="0" fontId="12" fillId="0" borderId="1"/>
    <xf numFmtId="0" fontId="13" fillId="0" borderId="1"/>
    <xf numFmtId="0" fontId="13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</cellStyleXfs>
  <cellXfs count="65">
    <xf numFmtId="0" fontId="0" fillId="0" borderId="0" xfId="0"/>
    <xf numFmtId="0" fontId="5" fillId="0" borderId="1" xfId="3" applyFont="1" applyAlignment="1">
      <alignment vertical="center"/>
    </xf>
    <xf numFmtId="0" fontId="6" fillId="0" borderId="1" xfId="3" applyFont="1" applyAlignment="1">
      <alignment vertical="center"/>
    </xf>
    <xf numFmtId="0" fontId="5" fillId="0" borderId="6" xfId="3" applyFont="1" applyBorder="1" applyAlignment="1">
      <alignment horizontal="left" vertical="center"/>
    </xf>
    <xf numFmtId="165" fontId="5" fillId="0" borderId="2" xfId="1" applyNumberFormat="1" applyFont="1" applyBorder="1" applyAlignment="1">
      <alignment horizontal="right" vertical="center"/>
    </xf>
    <xf numFmtId="0" fontId="7" fillId="0" borderId="1" xfId="3" applyFont="1" applyAlignment="1">
      <alignment vertical="center"/>
    </xf>
    <xf numFmtId="164" fontId="6" fillId="0" borderId="1" xfId="3" applyNumberFormat="1" applyFont="1" applyAlignment="1">
      <alignment vertical="center"/>
    </xf>
    <xf numFmtId="9" fontId="6" fillId="0" borderId="1" xfId="2" applyFont="1" applyBorder="1" applyAlignment="1">
      <alignment vertical="center"/>
    </xf>
    <xf numFmtId="0" fontId="5" fillId="0" borderId="1" xfId="3" applyFont="1" applyBorder="1" applyAlignment="1">
      <alignment vertical="center"/>
    </xf>
    <xf numFmtId="165" fontId="5" fillId="0" borderId="2" xfId="3" applyNumberFormat="1" applyFont="1" applyBorder="1" applyAlignment="1">
      <alignment horizontal="right" vertical="center"/>
    </xf>
    <xf numFmtId="164" fontId="5" fillId="0" borderId="2" xfId="1" applyNumberFormat="1" applyFont="1" applyBorder="1" applyAlignment="1">
      <alignment horizontal="right" vertical="center"/>
    </xf>
    <xf numFmtId="165" fontId="5" fillId="0" borderId="7" xfId="1" applyNumberFormat="1" applyFont="1" applyBorder="1" applyAlignment="1">
      <alignment horizontal="right" vertical="center"/>
    </xf>
    <xf numFmtId="0" fontId="10" fillId="0" borderId="6" xfId="3" applyFont="1" applyBorder="1" applyAlignment="1">
      <alignment horizontal="left" vertical="center" indent="1"/>
    </xf>
    <xf numFmtId="165" fontId="10" fillId="0" borderId="2" xfId="3" applyNumberFormat="1" applyFont="1" applyBorder="1" applyAlignment="1">
      <alignment horizontal="right" vertical="center"/>
    </xf>
    <xf numFmtId="165" fontId="10" fillId="0" borderId="2" xfId="1" applyNumberFormat="1" applyFont="1" applyBorder="1" applyAlignment="1">
      <alignment horizontal="right" vertical="center"/>
    </xf>
    <xf numFmtId="165" fontId="10" fillId="0" borderId="7" xfId="1" applyNumberFormat="1" applyFont="1" applyBorder="1" applyAlignment="1">
      <alignment horizontal="right" vertical="center"/>
    </xf>
    <xf numFmtId="0" fontId="10" fillId="0" borderId="1" xfId="3" applyFont="1" applyAlignment="1">
      <alignment vertical="center"/>
    </xf>
    <xf numFmtId="0" fontId="10" fillId="0" borderId="8" xfId="3" applyFont="1" applyBorder="1" applyAlignment="1">
      <alignment horizontal="left" vertical="center" indent="1"/>
    </xf>
    <xf numFmtId="165" fontId="10" fillId="0" borderId="9" xfId="3" applyNumberFormat="1" applyFont="1" applyBorder="1" applyAlignment="1">
      <alignment horizontal="right" vertical="center"/>
    </xf>
    <xf numFmtId="165" fontId="10" fillId="0" borderId="9" xfId="1" applyNumberFormat="1" applyFont="1" applyBorder="1" applyAlignment="1">
      <alignment horizontal="right" vertical="center"/>
    </xf>
    <xf numFmtId="0" fontId="7" fillId="0" borderId="1" xfId="3" applyFont="1" applyAlignment="1">
      <alignment horizontal="left" vertical="center"/>
    </xf>
    <xf numFmtId="0" fontId="6" fillId="0" borderId="1" xfId="4" applyFont="1" applyAlignment="1">
      <alignment vertical="center"/>
    </xf>
    <xf numFmtId="0" fontId="5" fillId="0" borderId="6" xfId="4" applyFont="1" applyBorder="1" applyAlignment="1">
      <alignment horizontal="left" vertical="center"/>
    </xf>
    <xf numFmtId="3" fontId="5" fillId="0" borderId="2" xfId="4" applyNumberFormat="1" applyFont="1" applyBorder="1" applyAlignment="1">
      <alignment horizontal="right" vertical="center"/>
    </xf>
    <xf numFmtId="0" fontId="5" fillId="2" borderId="2" xfId="4" applyFont="1" applyFill="1" applyBorder="1" applyAlignment="1">
      <alignment horizontal="center" vertical="center" wrapText="1"/>
    </xf>
    <xf numFmtId="165" fontId="5" fillId="0" borderId="2" xfId="4" applyNumberFormat="1" applyFont="1" applyBorder="1" applyAlignment="1">
      <alignment horizontal="right" vertical="center"/>
    </xf>
    <xf numFmtId="165" fontId="5" fillId="0" borderId="7" xfId="4" applyNumberFormat="1" applyFont="1" applyBorder="1" applyAlignment="1">
      <alignment horizontal="right" vertical="center"/>
    </xf>
    <xf numFmtId="0" fontId="10" fillId="0" borderId="6" xfId="4" applyFont="1" applyBorder="1" applyAlignment="1">
      <alignment horizontal="left" vertical="center" indent="1"/>
    </xf>
    <xf numFmtId="0" fontId="10" fillId="0" borderId="8" xfId="4" applyFont="1" applyBorder="1" applyAlignment="1">
      <alignment horizontal="left" vertical="center" indent="1"/>
    </xf>
    <xf numFmtId="3" fontId="5" fillId="0" borderId="2" xfId="3" applyNumberFormat="1" applyFont="1" applyBorder="1" applyAlignment="1">
      <alignment horizontal="right" vertical="center"/>
    </xf>
    <xf numFmtId="165" fontId="5" fillId="0" borderId="7" xfId="3" applyNumberFormat="1" applyFont="1" applyBorder="1" applyAlignment="1">
      <alignment horizontal="right" vertical="center"/>
    </xf>
    <xf numFmtId="164" fontId="10" fillId="0" borderId="2" xfId="1" applyNumberFormat="1" applyFont="1" applyBorder="1" applyAlignment="1">
      <alignment horizontal="right" vertical="center"/>
    </xf>
    <xf numFmtId="164" fontId="10" fillId="0" borderId="9" xfId="1" applyNumberFormat="1" applyFont="1" applyBorder="1" applyAlignment="1">
      <alignment horizontal="right" vertical="center"/>
    </xf>
    <xf numFmtId="0" fontId="11" fillId="0" borderId="1" xfId="3" applyFont="1" applyAlignment="1">
      <alignment vertical="center"/>
    </xf>
    <xf numFmtId="0" fontId="11" fillId="0" borderId="1" xfId="3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2" borderId="3" xfId="4" applyFont="1" applyFill="1" applyBorder="1" applyAlignment="1">
      <alignment horizontal="center" vertical="center"/>
    </xf>
    <xf numFmtId="3" fontId="6" fillId="0" borderId="1" xfId="4" applyNumberFormat="1" applyFont="1" applyAlignment="1">
      <alignment vertical="center"/>
    </xf>
    <xf numFmtId="164" fontId="10" fillId="0" borderId="2" xfId="6" applyNumberFormat="1" applyFont="1" applyBorder="1" applyAlignment="1">
      <alignment vertical="center"/>
    </xf>
    <xf numFmtId="165" fontId="10" fillId="0" borderId="2" xfId="6" applyNumberFormat="1" applyFont="1" applyBorder="1" applyAlignment="1">
      <alignment horizontal="right" vertical="center"/>
    </xf>
    <xf numFmtId="165" fontId="10" fillId="0" borderId="7" xfId="6" applyNumberFormat="1" applyFont="1" applyBorder="1" applyAlignment="1">
      <alignment horizontal="right" vertical="center"/>
    </xf>
    <xf numFmtId="164" fontId="10" fillId="0" borderId="9" xfId="6" applyNumberFormat="1" applyFont="1" applyBorder="1" applyAlignment="1">
      <alignment vertical="center"/>
    </xf>
    <xf numFmtId="165" fontId="10" fillId="0" borderId="9" xfId="6" applyNumberFormat="1" applyFont="1" applyBorder="1" applyAlignment="1">
      <alignment horizontal="right" vertical="center"/>
    </xf>
    <xf numFmtId="165" fontId="10" fillId="0" borderId="10" xfId="6" applyNumberFormat="1" applyFont="1" applyBorder="1" applyAlignment="1">
      <alignment horizontal="right" vertical="center"/>
    </xf>
    <xf numFmtId="165" fontId="10" fillId="0" borderId="7" xfId="3" applyNumberFormat="1" applyFont="1" applyBorder="1" applyAlignment="1">
      <alignment horizontal="right" vertical="center"/>
    </xf>
    <xf numFmtId="165" fontId="10" fillId="0" borderId="10" xfId="3" applyNumberFormat="1" applyFont="1" applyBorder="1" applyAlignment="1">
      <alignment horizontal="right" vertical="center"/>
    </xf>
    <xf numFmtId="164" fontId="10" fillId="0" borderId="7" xfId="1" applyNumberFormat="1" applyFont="1" applyBorder="1" applyAlignment="1">
      <alignment horizontal="right" vertical="center"/>
    </xf>
    <xf numFmtId="0" fontId="7" fillId="0" borderId="1" xfId="3" applyFont="1" applyAlignment="1" applyProtection="1">
      <alignment horizontal="left" vertical="center"/>
      <protection hidden="1"/>
    </xf>
    <xf numFmtId="0" fontId="14" fillId="0" borderId="1" xfId="3" applyFont="1" applyAlignment="1">
      <alignment vertical="center"/>
    </xf>
    <xf numFmtId="0" fontId="14" fillId="0" borderId="1" xfId="3" applyFont="1" applyBorder="1" applyAlignment="1">
      <alignment vertical="center"/>
    </xf>
    <xf numFmtId="165" fontId="10" fillId="0" borderId="10" xfId="1" applyNumberFormat="1" applyFont="1" applyBorder="1" applyAlignment="1">
      <alignment horizontal="right" vertical="center"/>
    </xf>
    <xf numFmtId="0" fontId="5" fillId="2" borderId="4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4" xfId="4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14" fillId="0" borderId="1" xfId="3" applyFont="1" applyAlignment="1">
      <alignment horizontal="center" vertical="center"/>
    </xf>
    <xf numFmtId="0" fontId="14" fillId="0" borderId="1" xfId="3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</cellXfs>
  <cellStyles count="25">
    <cellStyle name="Comma" xfId="1" builtinId="3"/>
    <cellStyle name="Comma 2" xfId="6" xr:uid="{60A82267-0188-4234-AE8B-C1BC5A914F08}"/>
    <cellStyle name="Normal" xfId="0" builtinId="0"/>
    <cellStyle name="Normal 10" xfId="15" xr:uid="{00000000-0005-0000-0000-00003B000000}"/>
    <cellStyle name="Normal 11" xfId="16" xr:uid="{00000000-0005-0000-0000-00003C000000}"/>
    <cellStyle name="Normal 12" xfId="17" xr:uid="{00000000-0005-0000-0000-00003D000000}"/>
    <cellStyle name="Normal 13" xfId="18" xr:uid="{00000000-0005-0000-0000-00003E000000}"/>
    <cellStyle name="Normal 14" xfId="19" xr:uid="{00000000-0005-0000-0000-00003F000000}"/>
    <cellStyle name="Normal 15" xfId="20" xr:uid="{00000000-0005-0000-0000-000040000000}"/>
    <cellStyle name="Normal 16" xfId="21" xr:uid="{00000000-0005-0000-0000-000041000000}"/>
    <cellStyle name="Normal 17" xfId="22" xr:uid="{00000000-0005-0000-0000-000042000000}"/>
    <cellStyle name="Normal 18" xfId="23" xr:uid="{00000000-0005-0000-0000-000043000000}"/>
    <cellStyle name="Normal 19" xfId="24" xr:uid="{00000000-0005-0000-0000-000044000000}"/>
    <cellStyle name="Normal 2" xfId="3" xr:uid="{00000000-0005-0000-0000-000002000000}"/>
    <cellStyle name="Normal 3" xfId="4" xr:uid="{AEA7699C-56E4-46AC-873E-F52BEF1CF207}"/>
    <cellStyle name="Normal 3 2" xfId="8" xr:uid="{BB9C0FCF-A703-4F7E-81FE-6D8032BDFF6F}"/>
    <cellStyle name="Normal 4" xfId="7" xr:uid="{CBCE12FF-8AB0-41B6-BBB2-A22FFCB86319}"/>
    <cellStyle name="Normal 4 2" xfId="9" xr:uid="{11B76F9B-D2AC-432E-808D-45C5FF1001C1}"/>
    <cellStyle name="Normal 5" xfId="10" xr:uid="{00000000-0005-0000-0000-000036000000}"/>
    <cellStyle name="Normal 6" xfId="11" xr:uid="{00000000-0005-0000-0000-000037000000}"/>
    <cellStyle name="Normal 7" xfId="12" xr:uid="{00000000-0005-0000-0000-000038000000}"/>
    <cellStyle name="Normal 8" xfId="13" xr:uid="{00000000-0005-0000-0000-000039000000}"/>
    <cellStyle name="Normal 9" xfId="14" xr:uid="{00000000-0005-0000-0000-00003A000000}"/>
    <cellStyle name="Percent" xfId="2" builtinId="5"/>
    <cellStyle name="Percent 2" xfId="5" xr:uid="{E432AE7D-70C8-459D-B0BA-5E8938AA56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604BE-4EB4-468D-A554-29295F56C0B0}">
  <dimension ref="B2:F34"/>
  <sheetViews>
    <sheetView showGridLines="0" tabSelected="1" zoomScale="70" zoomScaleNormal="70" workbookViewId="0">
      <pane xSplit="7" ySplit="4" topLeftCell="H5" activePane="bottomRight" state="frozen"/>
      <selection pane="topRight" activeCell="H1" sqref="H1"/>
      <selection pane="bottomLeft" activeCell="A6" sqref="A6"/>
      <selection pane="bottomRight" activeCell="D13" sqref="D13"/>
    </sheetView>
  </sheetViews>
  <sheetFormatPr defaultRowHeight="13.5" x14ac:dyDescent="0.35"/>
  <cols>
    <col min="1" max="1" width="4.54296875" style="21" customWidth="1"/>
    <col min="2" max="2" width="13.1796875" style="21" bestFit="1" customWidth="1"/>
    <col min="3" max="6" width="23.7265625" style="21" customWidth="1"/>
    <col min="7" max="16384" width="8.7265625" style="21"/>
  </cols>
  <sheetData>
    <row r="2" spans="2:6" ht="18" customHeight="1" x14ac:dyDescent="0.35">
      <c r="B2" s="56" t="s">
        <v>42</v>
      </c>
      <c r="C2" s="56"/>
      <c r="D2" s="56"/>
      <c r="E2" s="56"/>
      <c r="F2" s="56"/>
    </row>
    <row r="3" spans="2:6" ht="18" customHeight="1" thickBot="1" x14ac:dyDescent="0.4">
      <c r="B3" s="57" t="s">
        <v>45</v>
      </c>
      <c r="C3" s="57"/>
      <c r="D3" s="57"/>
      <c r="E3" s="57"/>
      <c r="F3" s="57"/>
    </row>
    <row r="4" spans="2:6" ht="28" x14ac:dyDescent="0.35">
      <c r="B4" s="36" t="s">
        <v>32</v>
      </c>
      <c r="C4" s="53" t="s">
        <v>1</v>
      </c>
      <c r="D4" s="51" t="s">
        <v>14</v>
      </c>
      <c r="E4" s="51" t="s">
        <v>15</v>
      </c>
      <c r="F4" s="55" t="s">
        <v>16</v>
      </c>
    </row>
    <row r="5" spans="2:6" ht="14" x14ac:dyDescent="0.35">
      <c r="B5" s="22">
        <v>2021</v>
      </c>
      <c r="C5" s="23">
        <v>4002</v>
      </c>
      <c r="D5" s="25">
        <v>12437060647</v>
      </c>
      <c r="E5" s="25">
        <v>6181614137</v>
      </c>
      <c r="F5" s="26">
        <v>4819842085.5900002</v>
      </c>
    </row>
    <row r="6" spans="2:6" ht="14" x14ac:dyDescent="0.35">
      <c r="B6" s="22">
        <v>2022</v>
      </c>
      <c r="C6" s="23">
        <v>5141</v>
      </c>
      <c r="D6" s="25">
        <v>16977967622</v>
      </c>
      <c r="E6" s="25">
        <v>9555663230</v>
      </c>
      <c r="F6" s="26">
        <v>7791820208.25</v>
      </c>
    </row>
    <row r="7" spans="2:6" ht="14" x14ac:dyDescent="0.35">
      <c r="B7" s="22">
        <v>2023</v>
      </c>
      <c r="C7" s="23">
        <v>6793</v>
      </c>
      <c r="D7" s="25">
        <v>20311159992</v>
      </c>
      <c r="E7" s="25">
        <v>10573141795</v>
      </c>
      <c r="F7" s="26">
        <v>8826968349</v>
      </c>
    </row>
    <row r="8" spans="2:6" ht="14" x14ac:dyDescent="0.35">
      <c r="B8" s="22">
        <v>2024</v>
      </c>
      <c r="C8" s="23">
        <f>SUM(C9:C20)</f>
        <v>8692</v>
      </c>
      <c r="D8" s="25">
        <f t="shared" ref="D8:F8" si="0">SUM(D9:D20)</f>
        <v>21326346181</v>
      </c>
      <c r="E8" s="25">
        <f t="shared" si="0"/>
        <v>12024820430</v>
      </c>
      <c r="F8" s="26">
        <f t="shared" si="0"/>
        <v>9865042389</v>
      </c>
    </row>
    <row r="9" spans="2:6" x14ac:dyDescent="0.35">
      <c r="B9" s="27" t="s">
        <v>2</v>
      </c>
      <c r="C9" s="38">
        <v>787</v>
      </c>
      <c r="D9" s="39">
        <v>2039808871</v>
      </c>
      <c r="E9" s="39">
        <v>1222103121</v>
      </c>
      <c r="F9" s="40">
        <v>805579434.5</v>
      </c>
    </row>
    <row r="10" spans="2:6" x14ac:dyDescent="0.35">
      <c r="B10" s="27" t="s">
        <v>3</v>
      </c>
      <c r="C10" s="38">
        <v>833</v>
      </c>
      <c r="D10" s="39">
        <v>1901151820</v>
      </c>
      <c r="E10" s="39">
        <v>1067116620</v>
      </c>
      <c r="F10" s="40">
        <v>882631128</v>
      </c>
    </row>
    <row r="11" spans="2:6" x14ac:dyDescent="0.35">
      <c r="B11" s="27" t="s">
        <v>4</v>
      </c>
      <c r="C11" s="38">
        <v>833</v>
      </c>
      <c r="D11" s="39">
        <v>1988181030</v>
      </c>
      <c r="E11" s="39">
        <v>927365080</v>
      </c>
      <c r="F11" s="40">
        <v>744802205</v>
      </c>
    </row>
    <row r="12" spans="2:6" x14ac:dyDescent="0.35">
      <c r="B12" s="27" t="s">
        <v>37</v>
      </c>
      <c r="C12" s="38">
        <v>796</v>
      </c>
      <c r="D12" s="39">
        <v>1483880555</v>
      </c>
      <c r="E12" s="39">
        <v>823933555</v>
      </c>
      <c r="F12" s="40">
        <v>708146523.5</v>
      </c>
    </row>
    <row r="13" spans="2:6" x14ac:dyDescent="0.35">
      <c r="B13" s="27" t="s">
        <v>6</v>
      </c>
      <c r="C13" s="38">
        <v>762</v>
      </c>
      <c r="D13" s="39">
        <v>1785062701</v>
      </c>
      <c r="E13" s="39">
        <v>1018235302</v>
      </c>
      <c r="F13" s="40">
        <v>848519292</v>
      </c>
    </row>
    <row r="14" spans="2:6" x14ac:dyDescent="0.35">
      <c r="B14" s="27" t="s">
        <v>7</v>
      </c>
      <c r="C14" s="38">
        <v>704</v>
      </c>
      <c r="D14" s="39">
        <v>1691290456</v>
      </c>
      <c r="E14" s="39">
        <v>1079750456</v>
      </c>
      <c r="F14" s="40">
        <v>961937208</v>
      </c>
    </row>
    <row r="15" spans="2:6" x14ac:dyDescent="0.35">
      <c r="B15" s="27" t="s">
        <v>8</v>
      </c>
      <c r="C15" s="38">
        <v>740</v>
      </c>
      <c r="D15" s="39">
        <v>1754111836</v>
      </c>
      <c r="E15" s="39">
        <v>888297137</v>
      </c>
      <c r="F15" s="40">
        <v>699125763</v>
      </c>
    </row>
    <row r="16" spans="2:6" x14ac:dyDescent="0.35">
      <c r="B16" s="27" t="s">
        <v>9</v>
      </c>
      <c r="C16" s="38">
        <v>716</v>
      </c>
      <c r="D16" s="39">
        <v>1617953510</v>
      </c>
      <c r="E16" s="39">
        <v>892206710</v>
      </c>
      <c r="F16" s="40">
        <v>738643710</v>
      </c>
    </row>
    <row r="17" spans="2:6" x14ac:dyDescent="0.35">
      <c r="B17" s="27" t="s">
        <v>10</v>
      </c>
      <c r="C17" s="38">
        <v>748</v>
      </c>
      <c r="D17" s="39">
        <v>2288035100</v>
      </c>
      <c r="E17" s="39">
        <v>1212658100</v>
      </c>
      <c r="F17" s="40">
        <v>1001591839</v>
      </c>
    </row>
    <row r="18" spans="2:6" x14ac:dyDescent="0.35">
      <c r="B18" s="27" t="s">
        <v>11</v>
      </c>
      <c r="C18" s="38">
        <v>694</v>
      </c>
      <c r="D18" s="39">
        <v>2032413104</v>
      </c>
      <c r="E18" s="39">
        <v>1267454304</v>
      </c>
      <c r="F18" s="40">
        <v>1092199303</v>
      </c>
    </row>
    <row r="19" spans="2:6" x14ac:dyDescent="0.35">
      <c r="B19" s="27" t="s">
        <v>12</v>
      </c>
      <c r="C19" s="38">
        <v>645</v>
      </c>
      <c r="D19" s="39">
        <v>1702107609</v>
      </c>
      <c r="E19" s="39">
        <v>971938506</v>
      </c>
      <c r="F19" s="40">
        <v>830381819</v>
      </c>
    </row>
    <row r="20" spans="2:6" x14ac:dyDescent="0.35">
      <c r="B20" s="27" t="s">
        <v>13</v>
      </c>
      <c r="C20" s="38">
        <v>434</v>
      </c>
      <c r="D20" s="39">
        <v>1042349589</v>
      </c>
      <c r="E20" s="39">
        <v>653761539</v>
      </c>
      <c r="F20" s="40">
        <v>551484164</v>
      </c>
    </row>
    <row r="21" spans="2:6" ht="14" x14ac:dyDescent="0.35">
      <c r="B21" s="22">
        <v>2025</v>
      </c>
      <c r="C21" s="23">
        <f>SUM(C22:C24)</f>
        <v>2403</v>
      </c>
      <c r="D21" s="25">
        <f>SUM(D22:D24)</f>
        <v>4972802263</v>
      </c>
      <c r="E21" s="25">
        <f>SUM(E22:E24)</f>
        <v>3113423563</v>
      </c>
      <c r="F21" s="26">
        <f>SUM(F22:F24)</f>
        <v>2527133346</v>
      </c>
    </row>
    <row r="22" spans="2:6" x14ac:dyDescent="0.35">
      <c r="B22" s="27" t="s">
        <v>2</v>
      </c>
      <c r="C22" s="38">
        <v>784</v>
      </c>
      <c r="D22" s="39">
        <v>1544906106</v>
      </c>
      <c r="E22" s="39">
        <v>1010764356</v>
      </c>
      <c r="F22" s="40">
        <v>762638376</v>
      </c>
    </row>
    <row r="23" spans="2:6" x14ac:dyDescent="0.35">
      <c r="B23" s="27" t="s">
        <v>3</v>
      </c>
      <c r="C23" s="38">
        <v>783</v>
      </c>
      <c r="D23" s="39">
        <v>1703833656</v>
      </c>
      <c r="E23" s="39">
        <v>1076738206</v>
      </c>
      <c r="F23" s="40">
        <v>867475919</v>
      </c>
    </row>
    <row r="24" spans="2:6" ht="14" thickBot="1" x14ac:dyDescent="0.4">
      <c r="B24" s="28" t="s">
        <v>4</v>
      </c>
      <c r="C24" s="41">
        <v>836</v>
      </c>
      <c r="D24" s="42">
        <v>1724062501</v>
      </c>
      <c r="E24" s="42">
        <v>1025921001</v>
      </c>
      <c r="F24" s="43">
        <v>897019051</v>
      </c>
    </row>
    <row r="25" spans="2:6" ht="14" x14ac:dyDescent="0.35">
      <c r="B25" s="5" t="s">
        <v>33</v>
      </c>
    </row>
    <row r="26" spans="2:6" x14ac:dyDescent="0.35">
      <c r="B26" s="2"/>
    </row>
    <row r="27" spans="2:6" x14ac:dyDescent="0.35">
      <c r="B27" s="47" t="s">
        <v>46</v>
      </c>
    </row>
    <row r="28" spans="2:6" x14ac:dyDescent="0.35">
      <c r="B28" s="20" t="s">
        <v>40</v>
      </c>
    </row>
    <row r="30" spans="2:6" x14ac:dyDescent="0.35">
      <c r="D30" s="37"/>
    </row>
    <row r="31" spans="2:6" x14ac:dyDescent="0.35">
      <c r="D31" s="7"/>
    </row>
    <row r="34" spans="3:3" x14ac:dyDescent="0.35">
      <c r="C34" s="7"/>
    </row>
  </sheetData>
  <sheetProtection algorithmName="SHA-512" hashValue="rWzKyRXhFnuu0sbO15rdLfRU+esDs0bwPU+AXJAZ1MA8JN1WQxp3BQA6bXGNXh+TuYo8c65we4ie4R8Kxc/dGA==" saltValue="tk1kXG18yjBzCAoxBLl80w==" spinCount="100000" sheet="1" objects="1" scenarios="1"/>
  <mergeCells count="2">
    <mergeCell ref="B2:F2"/>
    <mergeCell ref="B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81B54-2D29-4E07-A773-21EB5A909D58}">
  <dimension ref="B2:BZ35"/>
  <sheetViews>
    <sheetView showGridLines="0" zoomScale="70" zoomScaleNormal="7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D12" sqref="D12"/>
    </sheetView>
  </sheetViews>
  <sheetFormatPr defaultRowHeight="13.5" x14ac:dyDescent="0.35"/>
  <cols>
    <col min="1" max="1" width="4.26953125" style="2" customWidth="1"/>
    <col min="2" max="2" width="15.7265625" style="2" customWidth="1"/>
    <col min="3" max="78" width="18.90625" style="2" customWidth="1"/>
    <col min="79" max="16384" width="8.7265625" style="2"/>
  </cols>
  <sheetData>
    <row r="2" spans="2:78" ht="18" x14ac:dyDescent="0.35">
      <c r="B2" s="48" t="s">
        <v>43</v>
      </c>
      <c r="C2" s="1"/>
      <c r="D2" s="1"/>
      <c r="E2" s="1"/>
      <c r="F2" s="1"/>
      <c r="G2" s="1"/>
      <c r="H2" s="1"/>
      <c r="I2" s="1"/>
      <c r="J2" s="1"/>
    </row>
    <row r="3" spans="2:78" ht="16.5" thickBot="1" x14ac:dyDescent="0.4">
      <c r="B3" s="49" t="s">
        <v>45</v>
      </c>
      <c r="C3" s="8"/>
      <c r="D3" s="8"/>
      <c r="E3" s="8"/>
      <c r="F3" s="8"/>
      <c r="G3" s="8"/>
      <c r="H3" s="8"/>
      <c r="I3" s="8"/>
      <c r="J3" s="8"/>
    </row>
    <row r="4" spans="2:78" s="35" customFormat="1" ht="26" customHeight="1" x14ac:dyDescent="0.35">
      <c r="B4" s="60" t="s">
        <v>32</v>
      </c>
      <c r="C4" s="58" t="s">
        <v>0</v>
      </c>
      <c r="D4" s="58"/>
      <c r="E4" s="58"/>
      <c r="F4" s="58"/>
      <c r="G4" s="58" t="s">
        <v>17</v>
      </c>
      <c r="H4" s="58"/>
      <c r="I4" s="58"/>
      <c r="J4" s="58"/>
      <c r="K4" s="58" t="s">
        <v>18</v>
      </c>
      <c r="L4" s="58"/>
      <c r="M4" s="58"/>
      <c r="N4" s="58"/>
      <c r="O4" s="58" t="s">
        <v>19</v>
      </c>
      <c r="P4" s="58"/>
      <c r="Q4" s="58"/>
      <c r="R4" s="58"/>
      <c r="S4" s="58" t="s">
        <v>20</v>
      </c>
      <c r="T4" s="58"/>
      <c r="U4" s="58"/>
      <c r="V4" s="58"/>
      <c r="W4" s="58" t="s">
        <v>21</v>
      </c>
      <c r="X4" s="58"/>
      <c r="Y4" s="58"/>
      <c r="Z4" s="58"/>
      <c r="AA4" s="58" t="s">
        <v>22</v>
      </c>
      <c r="AB4" s="58"/>
      <c r="AC4" s="58"/>
      <c r="AD4" s="58"/>
      <c r="AE4" s="58" t="s">
        <v>41</v>
      </c>
      <c r="AF4" s="58"/>
      <c r="AG4" s="58"/>
      <c r="AH4" s="58"/>
      <c r="AI4" s="58" t="s">
        <v>23</v>
      </c>
      <c r="AJ4" s="58"/>
      <c r="AK4" s="58"/>
      <c r="AL4" s="58"/>
      <c r="AM4" s="58" t="s">
        <v>24</v>
      </c>
      <c r="AN4" s="58"/>
      <c r="AO4" s="58"/>
      <c r="AP4" s="58"/>
      <c r="AQ4" s="58" t="s">
        <v>38</v>
      </c>
      <c r="AR4" s="58"/>
      <c r="AS4" s="58"/>
      <c r="AT4" s="58"/>
      <c r="AU4" s="58" t="s">
        <v>25</v>
      </c>
      <c r="AV4" s="58"/>
      <c r="AW4" s="58"/>
      <c r="AX4" s="58"/>
      <c r="AY4" s="58" t="s">
        <v>26</v>
      </c>
      <c r="AZ4" s="58"/>
      <c r="BA4" s="58"/>
      <c r="BB4" s="58"/>
      <c r="BC4" s="58" t="s">
        <v>27</v>
      </c>
      <c r="BD4" s="58"/>
      <c r="BE4" s="58"/>
      <c r="BF4" s="58"/>
      <c r="BG4" s="58" t="s">
        <v>28</v>
      </c>
      <c r="BH4" s="58"/>
      <c r="BI4" s="58"/>
      <c r="BJ4" s="58"/>
      <c r="BK4" s="58" t="s">
        <v>29</v>
      </c>
      <c r="BL4" s="58"/>
      <c r="BM4" s="58"/>
      <c r="BN4" s="58"/>
      <c r="BO4" s="58" t="s">
        <v>30</v>
      </c>
      <c r="BP4" s="58"/>
      <c r="BQ4" s="58"/>
      <c r="BR4" s="58"/>
      <c r="BS4" s="58" t="s">
        <v>31</v>
      </c>
      <c r="BT4" s="58"/>
      <c r="BU4" s="58"/>
      <c r="BV4" s="58"/>
      <c r="BW4" s="58" t="s">
        <v>39</v>
      </c>
      <c r="BX4" s="58"/>
      <c r="BY4" s="58"/>
      <c r="BZ4" s="59"/>
    </row>
    <row r="5" spans="2:78" s="35" customFormat="1" ht="42" x14ac:dyDescent="0.35">
      <c r="B5" s="61"/>
      <c r="C5" s="24" t="s">
        <v>1</v>
      </c>
      <c r="D5" s="52" t="s">
        <v>14</v>
      </c>
      <c r="E5" s="52" t="s">
        <v>15</v>
      </c>
      <c r="F5" s="52" t="s">
        <v>16</v>
      </c>
      <c r="G5" s="24" t="s">
        <v>1</v>
      </c>
      <c r="H5" s="52" t="s">
        <v>14</v>
      </c>
      <c r="I5" s="52" t="s">
        <v>15</v>
      </c>
      <c r="J5" s="52" t="s">
        <v>16</v>
      </c>
      <c r="K5" s="24" t="s">
        <v>1</v>
      </c>
      <c r="L5" s="52" t="s">
        <v>14</v>
      </c>
      <c r="M5" s="52" t="s">
        <v>15</v>
      </c>
      <c r="N5" s="52" t="s">
        <v>16</v>
      </c>
      <c r="O5" s="24" t="s">
        <v>1</v>
      </c>
      <c r="P5" s="52" t="s">
        <v>14</v>
      </c>
      <c r="Q5" s="52" t="s">
        <v>15</v>
      </c>
      <c r="R5" s="52" t="s">
        <v>16</v>
      </c>
      <c r="S5" s="24" t="s">
        <v>1</v>
      </c>
      <c r="T5" s="52" t="s">
        <v>14</v>
      </c>
      <c r="U5" s="52" t="s">
        <v>15</v>
      </c>
      <c r="V5" s="52" t="s">
        <v>16</v>
      </c>
      <c r="W5" s="24" t="s">
        <v>1</v>
      </c>
      <c r="X5" s="52" t="s">
        <v>14</v>
      </c>
      <c r="Y5" s="52" t="s">
        <v>15</v>
      </c>
      <c r="Z5" s="52" t="s">
        <v>16</v>
      </c>
      <c r="AA5" s="24" t="s">
        <v>1</v>
      </c>
      <c r="AB5" s="52" t="s">
        <v>14</v>
      </c>
      <c r="AC5" s="52" t="s">
        <v>15</v>
      </c>
      <c r="AD5" s="52" t="s">
        <v>16</v>
      </c>
      <c r="AE5" s="24" t="s">
        <v>1</v>
      </c>
      <c r="AF5" s="52" t="s">
        <v>14</v>
      </c>
      <c r="AG5" s="52" t="s">
        <v>15</v>
      </c>
      <c r="AH5" s="52" t="s">
        <v>16</v>
      </c>
      <c r="AI5" s="24" t="s">
        <v>1</v>
      </c>
      <c r="AJ5" s="52" t="s">
        <v>14</v>
      </c>
      <c r="AK5" s="52" t="s">
        <v>15</v>
      </c>
      <c r="AL5" s="52" t="s">
        <v>16</v>
      </c>
      <c r="AM5" s="24" t="s">
        <v>1</v>
      </c>
      <c r="AN5" s="52" t="s">
        <v>14</v>
      </c>
      <c r="AO5" s="52" t="s">
        <v>15</v>
      </c>
      <c r="AP5" s="52" t="s">
        <v>16</v>
      </c>
      <c r="AQ5" s="24" t="s">
        <v>1</v>
      </c>
      <c r="AR5" s="52" t="s">
        <v>14</v>
      </c>
      <c r="AS5" s="52" t="s">
        <v>15</v>
      </c>
      <c r="AT5" s="52" t="s">
        <v>16</v>
      </c>
      <c r="AU5" s="24" t="s">
        <v>1</v>
      </c>
      <c r="AV5" s="52" t="s">
        <v>14</v>
      </c>
      <c r="AW5" s="52" t="s">
        <v>15</v>
      </c>
      <c r="AX5" s="52" t="s">
        <v>16</v>
      </c>
      <c r="AY5" s="24" t="s">
        <v>1</v>
      </c>
      <c r="AZ5" s="52" t="s">
        <v>14</v>
      </c>
      <c r="BA5" s="52" t="s">
        <v>15</v>
      </c>
      <c r="BB5" s="52" t="s">
        <v>16</v>
      </c>
      <c r="BC5" s="24" t="s">
        <v>1</v>
      </c>
      <c r="BD5" s="52" t="s">
        <v>14</v>
      </c>
      <c r="BE5" s="52" t="s">
        <v>15</v>
      </c>
      <c r="BF5" s="52" t="s">
        <v>16</v>
      </c>
      <c r="BG5" s="24" t="s">
        <v>1</v>
      </c>
      <c r="BH5" s="52" t="s">
        <v>14</v>
      </c>
      <c r="BI5" s="52" t="s">
        <v>15</v>
      </c>
      <c r="BJ5" s="52" t="s">
        <v>16</v>
      </c>
      <c r="BK5" s="24" t="s">
        <v>1</v>
      </c>
      <c r="BL5" s="52" t="s">
        <v>14</v>
      </c>
      <c r="BM5" s="52" t="s">
        <v>15</v>
      </c>
      <c r="BN5" s="52" t="s">
        <v>16</v>
      </c>
      <c r="BO5" s="24" t="s">
        <v>1</v>
      </c>
      <c r="BP5" s="52" t="s">
        <v>14</v>
      </c>
      <c r="BQ5" s="52" t="s">
        <v>15</v>
      </c>
      <c r="BR5" s="52" t="s">
        <v>16</v>
      </c>
      <c r="BS5" s="24" t="s">
        <v>1</v>
      </c>
      <c r="BT5" s="52" t="s">
        <v>14</v>
      </c>
      <c r="BU5" s="52" t="s">
        <v>15</v>
      </c>
      <c r="BV5" s="52" t="s">
        <v>16</v>
      </c>
      <c r="BW5" s="24" t="s">
        <v>1</v>
      </c>
      <c r="BX5" s="52" t="s">
        <v>14</v>
      </c>
      <c r="BY5" s="52" t="s">
        <v>15</v>
      </c>
      <c r="BZ5" s="54" t="s">
        <v>16</v>
      </c>
    </row>
    <row r="6" spans="2:78" ht="14" x14ac:dyDescent="0.35">
      <c r="B6" s="3">
        <v>2021</v>
      </c>
      <c r="C6" s="10">
        <v>4002</v>
      </c>
      <c r="D6" s="4">
        <v>12437060647</v>
      </c>
      <c r="E6" s="4">
        <v>6181614137</v>
      </c>
      <c r="F6" s="4">
        <v>4819842085.5900002</v>
      </c>
      <c r="G6" s="10">
        <v>1799</v>
      </c>
      <c r="H6" s="4">
        <v>5264050444</v>
      </c>
      <c r="I6" s="4">
        <v>2788438234</v>
      </c>
      <c r="J6" s="4">
        <v>2163464657.5900002</v>
      </c>
      <c r="K6" s="10">
        <v>61</v>
      </c>
      <c r="L6" s="4">
        <v>177096000</v>
      </c>
      <c r="M6" s="4">
        <v>96136700</v>
      </c>
      <c r="N6" s="4">
        <v>85242950</v>
      </c>
      <c r="O6" s="10">
        <v>54</v>
      </c>
      <c r="P6" s="4">
        <v>545405000</v>
      </c>
      <c r="Q6" s="4">
        <v>215231250</v>
      </c>
      <c r="R6" s="4">
        <v>178581250</v>
      </c>
      <c r="S6" s="10">
        <v>47</v>
      </c>
      <c r="T6" s="4">
        <v>179710000</v>
      </c>
      <c r="U6" s="4">
        <v>59647500</v>
      </c>
      <c r="V6" s="4">
        <v>39446875</v>
      </c>
      <c r="W6" s="10">
        <v>358</v>
      </c>
      <c r="X6" s="4">
        <v>1457801000</v>
      </c>
      <c r="Y6" s="4">
        <v>588654500</v>
      </c>
      <c r="Z6" s="4">
        <v>433495500</v>
      </c>
      <c r="AA6" s="10">
        <v>653</v>
      </c>
      <c r="AB6" s="4">
        <v>1593870503</v>
      </c>
      <c r="AC6" s="4">
        <v>920275503</v>
      </c>
      <c r="AD6" s="4">
        <v>797854178</v>
      </c>
      <c r="AE6" s="10">
        <v>28</v>
      </c>
      <c r="AF6" s="4">
        <v>107450000</v>
      </c>
      <c r="AG6" s="4">
        <v>82225000</v>
      </c>
      <c r="AH6" s="4">
        <v>49718750</v>
      </c>
      <c r="AI6" s="10">
        <v>80</v>
      </c>
      <c r="AJ6" s="4">
        <v>254772700</v>
      </c>
      <c r="AK6" s="4">
        <v>127082700</v>
      </c>
      <c r="AL6" s="4">
        <v>107013175</v>
      </c>
      <c r="AM6" s="10">
        <v>86</v>
      </c>
      <c r="AN6" s="4">
        <v>234405000</v>
      </c>
      <c r="AO6" s="4">
        <v>73186750</v>
      </c>
      <c r="AP6" s="4">
        <v>63933850</v>
      </c>
      <c r="AQ6" s="10">
        <v>91</v>
      </c>
      <c r="AR6" s="4">
        <v>244120000</v>
      </c>
      <c r="AS6" s="4">
        <v>94346000</v>
      </c>
      <c r="AT6" s="4">
        <v>72131050</v>
      </c>
      <c r="AU6" s="10">
        <v>268</v>
      </c>
      <c r="AV6" s="4">
        <v>763568000</v>
      </c>
      <c r="AW6" s="4">
        <v>314345500</v>
      </c>
      <c r="AX6" s="4">
        <v>230259250</v>
      </c>
      <c r="AY6" s="10">
        <v>27</v>
      </c>
      <c r="AZ6" s="4">
        <v>121511000</v>
      </c>
      <c r="BA6" s="4">
        <v>39311000</v>
      </c>
      <c r="BB6" s="4">
        <v>16967250</v>
      </c>
      <c r="BC6" s="10">
        <v>36</v>
      </c>
      <c r="BD6" s="4">
        <v>166201000</v>
      </c>
      <c r="BE6" s="4">
        <v>82951000</v>
      </c>
      <c r="BF6" s="4">
        <v>53875100</v>
      </c>
      <c r="BG6" s="10">
        <v>110</v>
      </c>
      <c r="BH6" s="4">
        <v>342390000</v>
      </c>
      <c r="BI6" s="4">
        <v>219475000</v>
      </c>
      <c r="BJ6" s="4">
        <v>188100750</v>
      </c>
      <c r="BK6" s="10">
        <v>215</v>
      </c>
      <c r="BL6" s="4">
        <v>673960000</v>
      </c>
      <c r="BM6" s="4">
        <v>308072500</v>
      </c>
      <c r="BN6" s="4">
        <v>210687500</v>
      </c>
      <c r="BO6" s="10">
        <v>54</v>
      </c>
      <c r="BP6" s="4">
        <v>203400000</v>
      </c>
      <c r="BQ6" s="4">
        <v>116510000</v>
      </c>
      <c r="BR6" s="4">
        <v>85532500</v>
      </c>
      <c r="BS6" s="10">
        <v>30</v>
      </c>
      <c r="BT6" s="4">
        <v>87850000</v>
      </c>
      <c r="BU6" s="4">
        <v>44425000</v>
      </c>
      <c r="BV6" s="4">
        <v>32987500</v>
      </c>
      <c r="BW6" s="10">
        <v>5</v>
      </c>
      <c r="BX6" s="4">
        <v>19500000</v>
      </c>
      <c r="BY6" s="4">
        <v>11300000</v>
      </c>
      <c r="BZ6" s="11">
        <v>10550000</v>
      </c>
    </row>
    <row r="7" spans="2:78" ht="14" x14ac:dyDescent="0.35">
      <c r="B7" s="3">
        <v>2022</v>
      </c>
      <c r="C7" s="10">
        <v>5141</v>
      </c>
      <c r="D7" s="4">
        <v>16977967622</v>
      </c>
      <c r="E7" s="4">
        <v>9555663230</v>
      </c>
      <c r="F7" s="4">
        <v>7791820208.25</v>
      </c>
      <c r="G7" s="10">
        <v>2138</v>
      </c>
      <c r="H7" s="4">
        <v>7090503085</v>
      </c>
      <c r="I7" s="4">
        <v>4287017142</v>
      </c>
      <c r="J7" s="4">
        <v>3530703191.25</v>
      </c>
      <c r="K7" s="10">
        <v>58</v>
      </c>
      <c r="L7" s="4">
        <v>109371000</v>
      </c>
      <c r="M7" s="4">
        <v>75851000</v>
      </c>
      <c r="N7" s="4">
        <v>70021100</v>
      </c>
      <c r="O7" s="10">
        <v>82</v>
      </c>
      <c r="P7" s="4">
        <v>364714400</v>
      </c>
      <c r="Q7" s="4">
        <v>299524400</v>
      </c>
      <c r="R7" s="4">
        <v>292759300</v>
      </c>
      <c r="S7" s="10">
        <v>34</v>
      </c>
      <c r="T7" s="4">
        <v>154110000</v>
      </c>
      <c r="U7" s="4">
        <v>84780000</v>
      </c>
      <c r="V7" s="4">
        <v>81680000</v>
      </c>
      <c r="W7" s="10">
        <v>521</v>
      </c>
      <c r="X7" s="4">
        <v>1590139300</v>
      </c>
      <c r="Y7" s="4">
        <v>995384300</v>
      </c>
      <c r="Z7" s="4">
        <v>748810775</v>
      </c>
      <c r="AA7" s="10">
        <v>943</v>
      </c>
      <c r="AB7" s="4">
        <v>2590933636</v>
      </c>
      <c r="AC7" s="4">
        <v>1445893336</v>
      </c>
      <c r="AD7" s="4">
        <v>1198984326</v>
      </c>
      <c r="AE7" s="10">
        <v>53</v>
      </c>
      <c r="AF7" s="4">
        <v>170320000</v>
      </c>
      <c r="AG7" s="4">
        <v>85805000</v>
      </c>
      <c r="AH7" s="4">
        <v>66105000</v>
      </c>
      <c r="AI7" s="10">
        <v>120</v>
      </c>
      <c r="AJ7" s="4">
        <v>396338500</v>
      </c>
      <c r="AK7" s="4">
        <v>174236000</v>
      </c>
      <c r="AL7" s="4">
        <v>130679750</v>
      </c>
      <c r="AM7" s="10">
        <v>117</v>
      </c>
      <c r="AN7" s="4">
        <v>246970000</v>
      </c>
      <c r="AO7" s="4">
        <v>118717500</v>
      </c>
      <c r="AP7" s="4">
        <v>98241875</v>
      </c>
      <c r="AQ7" s="10">
        <v>115</v>
      </c>
      <c r="AR7" s="4">
        <v>211672000</v>
      </c>
      <c r="AS7" s="4">
        <v>109922100</v>
      </c>
      <c r="AT7" s="4">
        <v>86293300</v>
      </c>
      <c r="AU7" s="10">
        <v>310</v>
      </c>
      <c r="AV7" s="4">
        <v>1421788000</v>
      </c>
      <c r="AW7" s="4">
        <v>787928500</v>
      </c>
      <c r="AX7" s="4">
        <v>664757500</v>
      </c>
      <c r="AY7" s="10">
        <v>48</v>
      </c>
      <c r="AZ7" s="4">
        <v>277835000</v>
      </c>
      <c r="BA7" s="4">
        <v>103867500</v>
      </c>
      <c r="BB7" s="4">
        <v>51082250</v>
      </c>
      <c r="BC7" s="10">
        <v>52</v>
      </c>
      <c r="BD7" s="4">
        <v>88945000</v>
      </c>
      <c r="BE7" s="4">
        <v>55115000</v>
      </c>
      <c r="BF7" s="4">
        <v>50361939</v>
      </c>
      <c r="BG7" s="10">
        <v>147</v>
      </c>
      <c r="BH7" s="4">
        <v>437970500</v>
      </c>
      <c r="BI7" s="4">
        <v>204794250</v>
      </c>
      <c r="BJ7" s="4">
        <v>131871500</v>
      </c>
      <c r="BK7" s="10">
        <v>267</v>
      </c>
      <c r="BL7" s="4">
        <v>1309728000</v>
      </c>
      <c r="BM7" s="4">
        <v>386030250</v>
      </c>
      <c r="BN7" s="4">
        <v>306514575</v>
      </c>
      <c r="BO7" s="10">
        <v>85</v>
      </c>
      <c r="BP7" s="4">
        <v>348292601</v>
      </c>
      <c r="BQ7" s="4">
        <v>196339352</v>
      </c>
      <c r="BR7" s="4">
        <v>169768727</v>
      </c>
      <c r="BS7" s="10">
        <v>40</v>
      </c>
      <c r="BT7" s="4">
        <v>69236600</v>
      </c>
      <c r="BU7" s="4">
        <v>52057600</v>
      </c>
      <c r="BV7" s="4">
        <v>41735100</v>
      </c>
      <c r="BW7" s="10">
        <v>11</v>
      </c>
      <c r="BX7" s="4">
        <v>99100000</v>
      </c>
      <c r="BY7" s="4">
        <v>92400000</v>
      </c>
      <c r="BZ7" s="11">
        <v>71450000</v>
      </c>
    </row>
    <row r="8" spans="2:78" ht="14" x14ac:dyDescent="0.35">
      <c r="B8" s="3">
        <v>2023</v>
      </c>
      <c r="C8" s="10">
        <v>6793</v>
      </c>
      <c r="D8" s="4">
        <v>20311159992</v>
      </c>
      <c r="E8" s="4">
        <v>10573141795</v>
      </c>
      <c r="F8" s="4">
        <v>8826968349</v>
      </c>
      <c r="G8" s="10">
        <v>2863</v>
      </c>
      <c r="H8" s="4">
        <v>8703113617</v>
      </c>
      <c r="I8" s="4">
        <v>4468789918</v>
      </c>
      <c r="J8" s="4">
        <v>3762518507</v>
      </c>
      <c r="K8" s="10">
        <v>81</v>
      </c>
      <c r="L8" s="4">
        <v>113670015</v>
      </c>
      <c r="M8" s="4">
        <v>93135015</v>
      </c>
      <c r="N8" s="4">
        <v>85246267</v>
      </c>
      <c r="O8" s="10">
        <v>130</v>
      </c>
      <c r="P8" s="4">
        <v>358964988</v>
      </c>
      <c r="Q8" s="4">
        <v>175318988</v>
      </c>
      <c r="R8" s="4">
        <v>145039369</v>
      </c>
      <c r="S8" s="10">
        <v>56</v>
      </c>
      <c r="T8" s="4">
        <v>179237500</v>
      </c>
      <c r="U8" s="4">
        <v>137853750</v>
      </c>
      <c r="V8" s="4">
        <v>125285750</v>
      </c>
      <c r="W8" s="10">
        <v>695</v>
      </c>
      <c r="X8" s="4">
        <v>2102129501</v>
      </c>
      <c r="Y8" s="4">
        <v>1177686501</v>
      </c>
      <c r="Z8" s="4">
        <v>997996076</v>
      </c>
      <c r="AA8" s="10">
        <v>1161</v>
      </c>
      <c r="AB8" s="4">
        <v>2236471112</v>
      </c>
      <c r="AC8" s="4">
        <v>1267751863</v>
      </c>
      <c r="AD8" s="4">
        <v>1051725658</v>
      </c>
      <c r="AE8" s="10">
        <v>78</v>
      </c>
      <c r="AF8" s="4">
        <v>263792002</v>
      </c>
      <c r="AG8" s="4">
        <v>173877002</v>
      </c>
      <c r="AH8" s="4">
        <v>164519502</v>
      </c>
      <c r="AI8" s="10">
        <v>151</v>
      </c>
      <c r="AJ8" s="4">
        <v>689204002</v>
      </c>
      <c r="AK8" s="4">
        <v>264254002</v>
      </c>
      <c r="AL8" s="4">
        <v>197305252</v>
      </c>
      <c r="AM8" s="10">
        <v>169</v>
      </c>
      <c r="AN8" s="4">
        <v>535531000</v>
      </c>
      <c r="AO8" s="4">
        <v>365008000</v>
      </c>
      <c r="AP8" s="4">
        <v>329533000</v>
      </c>
      <c r="AQ8" s="10">
        <v>159</v>
      </c>
      <c r="AR8" s="4">
        <v>277873261</v>
      </c>
      <c r="AS8" s="4">
        <v>185160761</v>
      </c>
      <c r="AT8" s="4">
        <v>140820761</v>
      </c>
      <c r="AU8" s="10">
        <v>464</v>
      </c>
      <c r="AV8" s="4">
        <v>1426899500</v>
      </c>
      <c r="AW8" s="4">
        <v>636696000</v>
      </c>
      <c r="AX8" s="4">
        <v>481093750</v>
      </c>
      <c r="AY8" s="10">
        <v>94</v>
      </c>
      <c r="AZ8" s="4">
        <v>525438000</v>
      </c>
      <c r="BA8" s="4">
        <v>324041000</v>
      </c>
      <c r="BB8" s="4">
        <v>294326750</v>
      </c>
      <c r="BC8" s="10">
        <v>67</v>
      </c>
      <c r="BD8" s="4">
        <v>430708100</v>
      </c>
      <c r="BE8" s="4">
        <v>146483100</v>
      </c>
      <c r="BF8" s="4">
        <v>120233100</v>
      </c>
      <c r="BG8" s="10">
        <v>143</v>
      </c>
      <c r="BH8" s="4">
        <v>574295000</v>
      </c>
      <c r="BI8" s="4">
        <v>330732500</v>
      </c>
      <c r="BJ8" s="4">
        <v>259363125</v>
      </c>
      <c r="BK8" s="10">
        <v>296</v>
      </c>
      <c r="BL8" s="4">
        <v>1134960394</v>
      </c>
      <c r="BM8" s="4">
        <v>467996395</v>
      </c>
      <c r="BN8" s="4">
        <v>382841482</v>
      </c>
      <c r="BO8" s="10">
        <v>123</v>
      </c>
      <c r="BP8" s="4">
        <v>563992000</v>
      </c>
      <c r="BQ8" s="4">
        <v>270047000</v>
      </c>
      <c r="BR8" s="4">
        <v>224440750</v>
      </c>
      <c r="BS8" s="10">
        <v>56</v>
      </c>
      <c r="BT8" s="4">
        <v>151380000</v>
      </c>
      <c r="BU8" s="4">
        <v>67510000</v>
      </c>
      <c r="BV8" s="4">
        <v>44254250</v>
      </c>
      <c r="BW8" s="10">
        <v>7</v>
      </c>
      <c r="BX8" s="4">
        <v>43500000</v>
      </c>
      <c r="BY8" s="4">
        <v>20800000</v>
      </c>
      <c r="BZ8" s="11">
        <v>20425000</v>
      </c>
    </row>
    <row r="9" spans="2:78" ht="14" x14ac:dyDescent="0.35">
      <c r="B9" s="3">
        <v>2024</v>
      </c>
      <c r="C9" s="10">
        <v>8692</v>
      </c>
      <c r="D9" s="4">
        <v>21326346181</v>
      </c>
      <c r="E9" s="4">
        <v>12024820430</v>
      </c>
      <c r="F9" s="4">
        <v>9865042389</v>
      </c>
      <c r="G9" s="10">
        <v>3535</v>
      </c>
      <c r="H9" s="4">
        <v>8103589813</v>
      </c>
      <c r="I9" s="4">
        <v>4428983314</v>
      </c>
      <c r="J9" s="4">
        <v>3656567580.5</v>
      </c>
      <c r="K9" s="10">
        <v>108</v>
      </c>
      <c r="L9" s="4">
        <v>401835030</v>
      </c>
      <c r="M9" s="4">
        <v>305655026</v>
      </c>
      <c r="N9" s="4">
        <v>281223276</v>
      </c>
      <c r="O9" s="10">
        <v>147</v>
      </c>
      <c r="P9" s="4">
        <v>300074100</v>
      </c>
      <c r="Q9" s="4">
        <v>183576600</v>
      </c>
      <c r="R9" s="4">
        <v>156549350</v>
      </c>
      <c r="S9" s="10">
        <v>67</v>
      </c>
      <c r="T9" s="4">
        <v>145420000</v>
      </c>
      <c r="U9" s="4">
        <v>95927500</v>
      </c>
      <c r="V9" s="4">
        <v>67033000</v>
      </c>
      <c r="W9" s="10">
        <v>1096</v>
      </c>
      <c r="X9" s="4">
        <v>3048645943</v>
      </c>
      <c r="Y9" s="4">
        <v>1815898793</v>
      </c>
      <c r="Z9" s="4">
        <v>1431672113</v>
      </c>
      <c r="AA9" s="10">
        <v>1622</v>
      </c>
      <c r="AB9" s="4">
        <v>3181183090</v>
      </c>
      <c r="AC9" s="4">
        <v>1712830342</v>
      </c>
      <c r="AD9" s="4">
        <v>1404477301.5</v>
      </c>
      <c r="AE9" s="10">
        <v>94</v>
      </c>
      <c r="AF9" s="4">
        <v>320106000</v>
      </c>
      <c r="AG9" s="4">
        <v>220283500</v>
      </c>
      <c r="AH9" s="4">
        <v>132562750</v>
      </c>
      <c r="AI9" s="10">
        <v>165</v>
      </c>
      <c r="AJ9" s="4">
        <v>965359000</v>
      </c>
      <c r="AK9" s="4">
        <v>413445100</v>
      </c>
      <c r="AL9" s="4">
        <v>278288850</v>
      </c>
      <c r="AM9" s="10">
        <v>211</v>
      </c>
      <c r="AN9" s="4">
        <v>545117501</v>
      </c>
      <c r="AO9" s="4">
        <v>355712501</v>
      </c>
      <c r="AP9" s="4">
        <v>315460564</v>
      </c>
      <c r="AQ9" s="10">
        <v>190</v>
      </c>
      <c r="AR9" s="4">
        <v>387718000</v>
      </c>
      <c r="AS9" s="4">
        <v>216968500</v>
      </c>
      <c r="AT9" s="4">
        <v>158676750</v>
      </c>
      <c r="AU9" s="10">
        <v>540</v>
      </c>
      <c r="AV9" s="4">
        <v>1269858601</v>
      </c>
      <c r="AW9" s="4">
        <v>691002901</v>
      </c>
      <c r="AX9" s="4">
        <v>543156526</v>
      </c>
      <c r="AY9" s="10">
        <v>96</v>
      </c>
      <c r="AZ9" s="4">
        <v>254400101</v>
      </c>
      <c r="BA9" s="4">
        <v>137390101</v>
      </c>
      <c r="BB9" s="4">
        <v>122048601</v>
      </c>
      <c r="BC9" s="10">
        <v>92</v>
      </c>
      <c r="BD9" s="4">
        <v>504045000</v>
      </c>
      <c r="BE9" s="4">
        <v>318020000</v>
      </c>
      <c r="BF9" s="4">
        <v>308337500</v>
      </c>
      <c r="BG9" s="10">
        <v>185</v>
      </c>
      <c r="BH9" s="4">
        <v>442911001</v>
      </c>
      <c r="BI9" s="4">
        <v>279053001</v>
      </c>
      <c r="BJ9" s="4">
        <v>254777000</v>
      </c>
      <c r="BK9" s="10">
        <v>354</v>
      </c>
      <c r="BL9" s="4">
        <v>900440000</v>
      </c>
      <c r="BM9" s="4">
        <v>517903500</v>
      </c>
      <c r="BN9" s="4">
        <v>452224250</v>
      </c>
      <c r="BO9" s="10">
        <v>118</v>
      </c>
      <c r="BP9" s="4">
        <v>429298001</v>
      </c>
      <c r="BQ9" s="4">
        <v>238274751</v>
      </c>
      <c r="BR9" s="4">
        <v>213731727</v>
      </c>
      <c r="BS9" s="10">
        <v>58</v>
      </c>
      <c r="BT9" s="4">
        <v>92115000</v>
      </c>
      <c r="BU9" s="4">
        <v>67915000</v>
      </c>
      <c r="BV9" s="4">
        <v>62575250</v>
      </c>
      <c r="BW9" s="10">
        <v>14</v>
      </c>
      <c r="BX9" s="4">
        <v>34230000</v>
      </c>
      <c r="BY9" s="4">
        <v>25980000</v>
      </c>
      <c r="BZ9" s="11">
        <v>25680000</v>
      </c>
    </row>
    <row r="10" spans="2:78" s="16" customFormat="1" ht="12.5" x14ac:dyDescent="0.35">
      <c r="B10" s="12" t="s">
        <v>2</v>
      </c>
      <c r="C10" s="31">
        <v>787</v>
      </c>
      <c r="D10" s="14">
        <v>2039808871</v>
      </c>
      <c r="E10" s="14">
        <v>1222103121</v>
      </c>
      <c r="F10" s="14">
        <v>805579434.5</v>
      </c>
      <c r="G10" s="31">
        <v>321</v>
      </c>
      <c r="H10" s="14">
        <v>629858570</v>
      </c>
      <c r="I10" s="14">
        <v>411939320</v>
      </c>
      <c r="J10" s="14">
        <v>266043383.5</v>
      </c>
      <c r="K10" s="31">
        <v>12</v>
      </c>
      <c r="L10" s="14">
        <v>26800000</v>
      </c>
      <c r="M10" s="14">
        <v>18870000</v>
      </c>
      <c r="N10" s="14">
        <v>16620000</v>
      </c>
      <c r="O10" s="31">
        <v>15</v>
      </c>
      <c r="P10" s="14">
        <v>19950000</v>
      </c>
      <c r="Q10" s="14">
        <v>18550000</v>
      </c>
      <c r="R10" s="14">
        <v>17280000</v>
      </c>
      <c r="S10" s="31">
        <v>7</v>
      </c>
      <c r="T10" s="14">
        <v>22630000</v>
      </c>
      <c r="U10" s="14">
        <v>6130000</v>
      </c>
      <c r="V10" s="14">
        <v>2755000</v>
      </c>
      <c r="W10" s="31">
        <v>92</v>
      </c>
      <c r="X10" s="14">
        <v>377410201</v>
      </c>
      <c r="Y10" s="14">
        <v>284067701</v>
      </c>
      <c r="Z10" s="14">
        <v>134417201</v>
      </c>
      <c r="AA10" s="31">
        <v>151</v>
      </c>
      <c r="AB10" s="14">
        <v>195250000</v>
      </c>
      <c r="AC10" s="14">
        <v>124537500</v>
      </c>
      <c r="AD10" s="14">
        <v>119721250</v>
      </c>
      <c r="AE10" s="31">
        <v>7</v>
      </c>
      <c r="AF10" s="14">
        <v>2270000</v>
      </c>
      <c r="AG10" s="14">
        <v>1670000</v>
      </c>
      <c r="AH10" s="14">
        <v>1545000</v>
      </c>
      <c r="AI10" s="31">
        <v>25</v>
      </c>
      <c r="AJ10" s="14">
        <v>316460000</v>
      </c>
      <c r="AK10" s="14">
        <v>89976000</v>
      </c>
      <c r="AL10" s="14">
        <v>32498500</v>
      </c>
      <c r="AM10" s="31">
        <v>13</v>
      </c>
      <c r="AN10" s="14">
        <v>31000000</v>
      </c>
      <c r="AO10" s="14">
        <v>18375000</v>
      </c>
      <c r="AP10" s="14">
        <v>15842500</v>
      </c>
      <c r="AQ10" s="31">
        <v>14</v>
      </c>
      <c r="AR10" s="14">
        <v>52800000</v>
      </c>
      <c r="AS10" s="14">
        <v>36840500</v>
      </c>
      <c r="AT10" s="14">
        <v>15674500</v>
      </c>
      <c r="AU10" s="31">
        <v>55</v>
      </c>
      <c r="AV10" s="14">
        <v>137125100</v>
      </c>
      <c r="AW10" s="14">
        <v>67392100</v>
      </c>
      <c r="AX10" s="14">
        <v>51877100</v>
      </c>
      <c r="AY10" s="31">
        <v>12</v>
      </c>
      <c r="AZ10" s="14">
        <v>60325000</v>
      </c>
      <c r="BA10" s="14">
        <v>49025000</v>
      </c>
      <c r="BB10" s="14">
        <v>47975000</v>
      </c>
      <c r="BC10" s="31">
        <v>4</v>
      </c>
      <c r="BD10" s="14">
        <v>7550000</v>
      </c>
      <c r="BE10" s="14">
        <v>5275000</v>
      </c>
      <c r="BF10" s="14">
        <v>5181250</v>
      </c>
      <c r="BG10" s="31">
        <v>19</v>
      </c>
      <c r="BH10" s="14">
        <v>58930000</v>
      </c>
      <c r="BI10" s="14">
        <v>22780000</v>
      </c>
      <c r="BJ10" s="14">
        <v>19667500</v>
      </c>
      <c r="BK10" s="31">
        <v>22</v>
      </c>
      <c r="BL10" s="14">
        <v>33420000</v>
      </c>
      <c r="BM10" s="14">
        <v>19982500</v>
      </c>
      <c r="BN10" s="14">
        <v>17293125</v>
      </c>
      <c r="BO10" s="31">
        <v>14</v>
      </c>
      <c r="BP10" s="14">
        <v>65330000</v>
      </c>
      <c r="BQ10" s="14">
        <v>44442500</v>
      </c>
      <c r="BR10" s="14">
        <v>39128125</v>
      </c>
      <c r="BS10" s="31">
        <v>3</v>
      </c>
      <c r="BT10" s="14">
        <v>1700000</v>
      </c>
      <c r="BU10" s="14">
        <v>1250000</v>
      </c>
      <c r="BV10" s="14">
        <v>1060000</v>
      </c>
      <c r="BW10" s="31">
        <v>1</v>
      </c>
      <c r="BX10" s="14">
        <v>1000000</v>
      </c>
      <c r="BY10" s="14">
        <v>1000000</v>
      </c>
      <c r="BZ10" s="15">
        <v>1000000</v>
      </c>
    </row>
    <row r="11" spans="2:78" s="16" customFormat="1" ht="12.5" x14ac:dyDescent="0.35">
      <c r="B11" s="12" t="s">
        <v>3</v>
      </c>
      <c r="C11" s="31">
        <v>833</v>
      </c>
      <c r="D11" s="14">
        <v>1901151820</v>
      </c>
      <c r="E11" s="14">
        <v>1067116620</v>
      </c>
      <c r="F11" s="14">
        <v>882631128</v>
      </c>
      <c r="G11" s="31">
        <v>327</v>
      </c>
      <c r="H11" s="14">
        <v>717542507</v>
      </c>
      <c r="I11" s="14">
        <v>364433007</v>
      </c>
      <c r="J11" s="14">
        <v>313524730</v>
      </c>
      <c r="K11" s="31">
        <v>11</v>
      </c>
      <c r="L11" s="14">
        <v>91875000</v>
      </c>
      <c r="M11" s="14">
        <v>55050000</v>
      </c>
      <c r="N11" s="14">
        <v>42550000</v>
      </c>
      <c r="O11" s="31">
        <v>14</v>
      </c>
      <c r="P11" s="14">
        <v>40540100</v>
      </c>
      <c r="Q11" s="14">
        <v>23472600</v>
      </c>
      <c r="R11" s="14">
        <v>18722600</v>
      </c>
      <c r="S11" s="31">
        <v>9</v>
      </c>
      <c r="T11" s="14">
        <v>30650000</v>
      </c>
      <c r="U11" s="14">
        <v>27637500</v>
      </c>
      <c r="V11" s="14">
        <v>27233500</v>
      </c>
      <c r="W11" s="31">
        <v>96</v>
      </c>
      <c r="X11" s="14">
        <v>200276713</v>
      </c>
      <c r="Y11" s="14">
        <v>118189013</v>
      </c>
      <c r="Z11" s="14">
        <v>104548288</v>
      </c>
      <c r="AA11" s="31">
        <v>177</v>
      </c>
      <c r="AB11" s="14">
        <v>318152000</v>
      </c>
      <c r="AC11" s="14">
        <v>174299000</v>
      </c>
      <c r="AD11" s="14">
        <v>124998385</v>
      </c>
      <c r="AE11" s="31">
        <v>6</v>
      </c>
      <c r="AF11" s="14">
        <v>10900000</v>
      </c>
      <c r="AG11" s="14">
        <v>10100000</v>
      </c>
      <c r="AH11" s="14">
        <v>8450000</v>
      </c>
      <c r="AI11" s="31">
        <v>16</v>
      </c>
      <c r="AJ11" s="14">
        <v>112618000</v>
      </c>
      <c r="AK11" s="14">
        <v>37488000</v>
      </c>
      <c r="AL11" s="14">
        <v>18863000</v>
      </c>
      <c r="AM11" s="31">
        <v>20</v>
      </c>
      <c r="AN11" s="14">
        <v>49752500</v>
      </c>
      <c r="AO11" s="14">
        <v>22527500</v>
      </c>
      <c r="AP11" s="14">
        <v>14647500</v>
      </c>
      <c r="AQ11" s="31">
        <v>19</v>
      </c>
      <c r="AR11" s="14">
        <v>14230000</v>
      </c>
      <c r="AS11" s="14">
        <v>6580000</v>
      </c>
      <c r="AT11" s="14">
        <v>5305000</v>
      </c>
      <c r="AU11" s="31">
        <v>60</v>
      </c>
      <c r="AV11" s="14">
        <v>103670000</v>
      </c>
      <c r="AW11" s="14">
        <v>75982500</v>
      </c>
      <c r="AX11" s="14">
        <v>66605000</v>
      </c>
      <c r="AY11" s="31">
        <v>8</v>
      </c>
      <c r="AZ11" s="14">
        <v>12100000</v>
      </c>
      <c r="BA11" s="14">
        <v>7175000</v>
      </c>
      <c r="BB11" s="14">
        <v>6181250</v>
      </c>
      <c r="BC11" s="31">
        <v>6</v>
      </c>
      <c r="BD11" s="14">
        <v>6300000</v>
      </c>
      <c r="BE11" s="14">
        <v>2300000</v>
      </c>
      <c r="BF11" s="14">
        <v>2112500</v>
      </c>
      <c r="BG11" s="31">
        <v>18</v>
      </c>
      <c r="BH11" s="14">
        <v>32935000</v>
      </c>
      <c r="BI11" s="14">
        <v>17435000</v>
      </c>
      <c r="BJ11" s="14">
        <v>14935000</v>
      </c>
      <c r="BK11" s="31">
        <v>33</v>
      </c>
      <c r="BL11" s="14">
        <v>95950000</v>
      </c>
      <c r="BM11" s="14">
        <v>67487500</v>
      </c>
      <c r="BN11" s="14">
        <v>58681875</v>
      </c>
      <c r="BO11" s="31">
        <v>7</v>
      </c>
      <c r="BP11" s="14">
        <v>59110000</v>
      </c>
      <c r="BQ11" s="14">
        <v>53860000</v>
      </c>
      <c r="BR11" s="14">
        <v>53110000</v>
      </c>
      <c r="BS11" s="31">
        <v>6</v>
      </c>
      <c r="BT11" s="14">
        <v>4550000</v>
      </c>
      <c r="BU11" s="14">
        <v>3100000</v>
      </c>
      <c r="BV11" s="14">
        <v>2162500</v>
      </c>
      <c r="BW11" s="31">
        <v>0</v>
      </c>
      <c r="BX11" s="31">
        <v>0</v>
      </c>
      <c r="BY11" s="31">
        <v>0</v>
      </c>
      <c r="BZ11" s="46">
        <v>0</v>
      </c>
    </row>
    <row r="12" spans="2:78" s="16" customFormat="1" ht="12.5" x14ac:dyDescent="0.35">
      <c r="B12" s="12" t="s">
        <v>4</v>
      </c>
      <c r="C12" s="31">
        <v>833</v>
      </c>
      <c r="D12" s="14">
        <v>1988181030</v>
      </c>
      <c r="E12" s="14">
        <v>927365080</v>
      </c>
      <c r="F12" s="14">
        <v>744802205</v>
      </c>
      <c r="G12" s="31">
        <v>342</v>
      </c>
      <c r="H12" s="14">
        <v>885429502</v>
      </c>
      <c r="I12" s="14">
        <v>457262002</v>
      </c>
      <c r="J12" s="14">
        <v>347917002</v>
      </c>
      <c r="K12" s="31">
        <v>11</v>
      </c>
      <c r="L12" s="14">
        <v>37310000</v>
      </c>
      <c r="M12" s="14">
        <v>4835000</v>
      </c>
      <c r="N12" s="14">
        <v>4242000</v>
      </c>
      <c r="O12" s="31">
        <v>18</v>
      </c>
      <c r="P12" s="14">
        <v>31430000</v>
      </c>
      <c r="Q12" s="14">
        <v>21880000</v>
      </c>
      <c r="R12" s="14">
        <v>17742500</v>
      </c>
      <c r="S12" s="31">
        <v>7</v>
      </c>
      <c r="T12" s="14">
        <v>12800000</v>
      </c>
      <c r="U12" s="14">
        <v>11300000</v>
      </c>
      <c r="V12" s="14">
        <v>11112500</v>
      </c>
      <c r="W12" s="31">
        <v>125</v>
      </c>
      <c r="X12" s="14">
        <v>257399528</v>
      </c>
      <c r="Y12" s="14">
        <v>131182028</v>
      </c>
      <c r="Z12" s="14">
        <v>113287653</v>
      </c>
      <c r="AA12" s="31">
        <v>176</v>
      </c>
      <c r="AB12" s="14">
        <v>449931000</v>
      </c>
      <c r="AC12" s="14">
        <v>135613500</v>
      </c>
      <c r="AD12" s="14">
        <v>110852875</v>
      </c>
      <c r="AE12" s="31">
        <v>5</v>
      </c>
      <c r="AF12" s="14">
        <v>14200000</v>
      </c>
      <c r="AG12" s="14">
        <v>6200000</v>
      </c>
      <c r="AH12" s="14">
        <v>5450000</v>
      </c>
      <c r="AI12" s="31">
        <v>10</v>
      </c>
      <c r="AJ12" s="14">
        <v>16650000</v>
      </c>
      <c r="AK12" s="14">
        <v>12100000</v>
      </c>
      <c r="AL12" s="14">
        <v>10950000</v>
      </c>
      <c r="AM12" s="31">
        <v>16</v>
      </c>
      <c r="AN12" s="14">
        <v>48075000</v>
      </c>
      <c r="AO12" s="14">
        <v>40543750</v>
      </c>
      <c r="AP12" s="14">
        <v>39827500</v>
      </c>
      <c r="AQ12" s="31">
        <v>15</v>
      </c>
      <c r="AR12" s="14">
        <v>11930000</v>
      </c>
      <c r="AS12" s="14">
        <v>8880000</v>
      </c>
      <c r="AT12" s="14">
        <v>7462500</v>
      </c>
      <c r="AU12" s="31">
        <v>38</v>
      </c>
      <c r="AV12" s="14">
        <v>39650000</v>
      </c>
      <c r="AW12" s="14">
        <v>24845300</v>
      </c>
      <c r="AX12" s="14">
        <v>19337800</v>
      </c>
      <c r="AY12" s="31">
        <v>7</v>
      </c>
      <c r="AZ12" s="14">
        <v>27000000</v>
      </c>
      <c r="BA12" s="14">
        <v>6750000</v>
      </c>
      <c r="BB12" s="14">
        <v>5612500</v>
      </c>
      <c r="BC12" s="31">
        <v>11</v>
      </c>
      <c r="BD12" s="14">
        <v>19975000</v>
      </c>
      <c r="BE12" s="14">
        <v>17575000</v>
      </c>
      <c r="BF12" s="14">
        <v>17575000</v>
      </c>
      <c r="BG12" s="31">
        <v>11</v>
      </c>
      <c r="BH12" s="14">
        <v>12250000</v>
      </c>
      <c r="BI12" s="14">
        <v>10600000</v>
      </c>
      <c r="BJ12" s="14">
        <v>9575000</v>
      </c>
      <c r="BK12" s="31">
        <v>31</v>
      </c>
      <c r="BL12" s="14">
        <v>118501000</v>
      </c>
      <c r="BM12" s="14">
        <v>32648500</v>
      </c>
      <c r="BN12" s="14">
        <v>21394875</v>
      </c>
      <c r="BO12" s="31">
        <v>6</v>
      </c>
      <c r="BP12" s="14">
        <v>3650000</v>
      </c>
      <c r="BQ12" s="14">
        <v>3400000</v>
      </c>
      <c r="BR12" s="14">
        <v>712500</v>
      </c>
      <c r="BS12" s="31">
        <v>2</v>
      </c>
      <c r="BT12" s="14">
        <v>1000000</v>
      </c>
      <c r="BU12" s="14">
        <v>1000000</v>
      </c>
      <c r="BV12" s="14">
        <v>1000000</v>
      </c>
      <c r="BW12" s="31">
        <v>2</v>
      </c>
      <c r="BX12" s="14">
        <v>1000000</v>
      </c>
      <c r="BY12" s="14">
        <v>750000</v>
      </c>
      <c r="BZ12" s="15">
        <v>750000</v>
      </c>
    </row>
    <row r="13" spans="2:78" s="16" customFormat="1" ht="12.5" x14ac:dyDescent="0.35">
      <c r="B13" s="12" t="s">
        <v>5</v>
      </c>
      <c r="C13" s="31">
        <v>796</v>
      </c>
      <c r="D13" s="14">
        <v>1483880555</v>
      </c>
      <c r="E13" s="14">
        <v>823933555</v>
      </c>
      <c r="F13" s="14">
        <v>708146523.5</v>
      </c>
      <c r="G13" s="31">
        <v>357</v>
      </c>
      <c r="H13" s="14">
        <v>530155550</v>
      </c>
      <c r="I13" s="14">
        <v>336239050</v>
      </c>
      <c r="J13" s="14">
        <v>285937176</v>
      </c>
      <c r="K13" s="31">
        <v>8</v>
      </c>
      <c r="L13" s="14">
        <v>7500005</v>
      </c>
      <c r="M13" s="14">
        <v>3750005</v>
      </c>
      <c r="N13" s="14">
        <v>3570005</v>
      </c>
      <c r="O13" s="31">
        <v>15</v>
      </c>
      <c r="P13" s="14">
        <v>23455000</v>
      </c>
      <c r="Q13" s="14">
        <v>11510000</v>
      </c>
      <c r="R13" s="14">
        <v>10151250</v>
      </c>
      <c r="S13" s="31">
        <v>3</v>
      </c>
      <c r="T13" s="14">
        <v>1060000</v>
      </c>
      <c r="U13" s="14">
        <v>272500</v>
      </c>
      <c r="V13" s="14">
        <v>85000</v>
      </c>
      <c r="W13" s="31">
        <v>91</v>
      </c>
      <c r="X13" s="14">
        <v>171907000</v>
      </c>
      <c r="Y13" s="14">
        <v>130103250</v>
      </c>
      <c r="Z13" s="14">
        <v>120318270</v>
      </c>
      <c r="AA13" s="31">
        <v>139</v>
      </c>
      <c r="AB13" s="14">
        <v>207000000</v>
      </c>
      <c r="AC13" s="14">
        <v>126793750</v>
      </c>
      <c r="AD13" s="14">
        <v>112513447.5</v>
      </c>
      <c r="AE13" s="31">
        <v>8</v>
      </c>
      <c r="AF13" s="14">
        <v>13310000</v>
      </c>
      <c r="AG13" s="14">
        <v>7310000</v>
      </c>
      <c r="AH13" s="14">
        <v>6185000</v>
      </c>
      <c r="AI13" s="31">
        <v>17</v>
      </c>
      <c r="AJ13" s="14">
        <v>45300000</v>
      </c>
      <c r="AK13" s="14">
        <v>23500000</v>
      </c>
      <c r="AL13" s="14">
        <v>19570000</v>
      </c>
      <c r="AM13" s="31">
        <v>26</v>
      </c>
      <c r="AN13" s="14">
        <v>56920000</v>
      </c>
      <c r="AO13" s="14">
        <v>20725000</v>
      </c>
      <c r="AP13" s="14">
        <v>19225000</v>
      </c>
      <c r="AQ13" s="31">
        <v>15</v>
      </c>
      <c r="AR13" s="14">
        <v>20870000</v>
      </c>
      <c r="AS13" s="14">
        <v>11605000</v>
      </c>
      <c r="AT13" s="14">
        <v>7356000</v>
      </c>
      <c r="AU13" s="31">
        <v>47</v>
      </c>
      <c r="AV13" s="14">
        <v>115683000</v>
      </c>
      <c r="AW13" s="14">
        <v>45320000</v>
      </c>
      <c r="AX13" s="14">
        <v>25667875</v>
      </c>
      <c r="AY13" s="31">
        <v>10</v>
      </c>
      <c r="AZ13" s="14">
        <v>29220000</v>
      </c>
      <c r="BA13" s="14">
        <v>12155000</v>
      </c>
      <c r="BB13" s="14">
        <v>10480000</v>
      </c>
      <c r="BC13" s="31">
        <v>10</v>
      </c>
      <c r="BD13" s="14">
        <v>109810000</v>
      </c>
      <c r="BE13" s="14">
        <v>30610000</v>
      </c>
      <c r="BF13" s="14">
        <v>30047500</v>
      </c>
      <c r="BG13" s="31">
        <v>11</v>
      </c>
      <c r="BH13" s="14">
        <v>20980000</v>
      </c>
      <c r="BI13" s="14">
        <v>12880000</v>
      </c>
      <c r="BJ13" s="14">
        <v>11432500</v>
      </c>
      <c r="BK13" s="31">
        <v>30</v>
      </c>
      <c r="BL13" s="14">
        <v>113160000</v>
      </c>
      <c r="BM13" s="14">
        <v>44260000</v>
      </c>
      <c r="BN13" s="14">
        <v>40770000</v>
      </c>
      <c r="BO13" s="31">
        <v>7</v>
      </c>
      <c r="BP13" s="14">
        <v>15550000</v>
      </c>
      <c r="BQ13" s="14">
        <v>5650000</v>
      </c>
      <c r="BR13" s="14">
        <v>3775000</v>
      </c>
      <c r="BS13" s="31">
        <v>2</v>
      </c>
      <c r="BT13" s="14">
        <v>2000000</v>
      </c>
      <c r="BU13" s="14">
        <v>1250000</v>
      </c>
      <c r="BV13" s="14">
        <v>1062500</v>
      </c>
      <c r="BW13" s="31">
        <v>0</v>
      </c>
      <c r="BX13" s="31">
        <v>0</v>
      </c>
      <c r="BY13" s="31">
        <v>0</v>
      </c>
      <c r="BZ13" s="46">
        <v>0</v>
      </c>
    </row>
    <row r="14" spans="2:78" s="16" customFormat="1" ht="12.5" x14ac:dyDescent="0.35">
      <c r="B14" s="12" t="s">
        <v>6</v>
      </c>
      <c r="C14" s="31">
        <v>762</v>
      </c>
      <c r="D14" s="14">
        <v>1785062701</v>
      </c>
      <c r="E14" s="14">
        <v>1018235302</v>
      </c>
      <c r="F14" s="14">
        <v>848519292</v>
      </c>
      <c r="G14" s="31">
        <v>329</v>
      </c>
      <c r="H14" s="14">
        <v>708046700</v>
      </c>
      <c r="I14" s="14">
        <v>443679301</v>
      </c>
      <c r="J14" s="14">
        <v>399546766</v>
      </c>
      <c r="K14" s="31">
        <v>11</v>
      </c>
      <c r="L14" s="14">
        <v>35350000</v>
      </c>
      <c r="M14" s="14">
        <v>34600000</v>
      </c>
      <c r="N14" s="14">
        <v>34600000</v>
      </c>
      <c r="O14" s="31">
        <v>7</v>
      </c>
      <c r="P14" s="14">
        <v>17600000</v>
      </c>
      <c r="Q14" s="14">
        <v>12825000</v>
      </c>
      <c r="R14" s="14">
        <v>11275000</v>
      </c>
      <c r="S14" s="31">
        <v>5</v>
      </c>
      <c r="T14" s="14">
        <v>22260000</v>
      </c>
      <c r="U14" s="14">
        <v>21572500</v>
      </c>
      <c r="V14" s="14">
        <v>5776000</v>
      </c>
      <c r="W14" s="31">
        <v>74</v>
      </c>
      <c r="X14" s="14">
        <v>143582000</v>
      </c>
      <c r="Y14" s="14">
        <v>65207000</v>
      </c>
      <c r="Z14" s="14">
        <v>52781775</v>
      </c>
      <c r="AA14" s="31">
        <v>152</v>
      </c>
      <c r="AB14" s="14">
        <v>357115000</v>
      </c>
      <c r="AC14" s="14">
        <v>182292500</v>
      </c>
      <c r="AD14" s="14">
        <v>143432000</v>
      </c>
      <c r="AE14" s="31">
        <v>9</v>
      </c>
      <c r="AF14" s="14">
        <v>21905000</v>
      </c>
      <c r="AG14" s="14">
        <v>16720000</v>
      </c>
      <c r="AH14" s="14">
        <v>16715000</v>
      </c>
      <c r="AI14" s="31">
        <v>9</v>
      </c>
      <c r="AJ14" s="14">
        <v>169210000</v>
      </c>
      <c r="AK14" s="14">
        <v>44085000</v>
      </c>
      <c r="AL14" s="14">
        <v>24335000</v>
      </c>
      <c r="AM14" s="31">
        <v>22</v>
      </c>
      <c r="AN14" s="14">
        <v>48660000</v>
      </c>
      <c r="AO14" s="14">
        <v>28610000</v>
      </c>
      <c r="AP14" s="14">
        <v>18985000</v>
      </c>
      <c r="AQ14" s="31">
        <v>12</v>
      </c>
      <c r="AR14" s="14">
        <v>25425000</v>
      </c>
      <c r="AS14" s="14">
        <v>14675000</v>
      </c>
      <c r="AT14" s="14">
        <v>12212500</v>
      </c>
      <c r="AU14" s="31">
        <v>52</v>
      </c>
      <c r="AV14" s="14">
        <v>103735000</v>
      </c>
      <c r="AW14" s="14">
        <v>65740000</v>
      </c>
      <c r="AX14" s="14">
        <v>45996250</v>
      </c>
      <c r="AY14" s="31">
        <v>2</v>
      </c>
      <c r="AZ14" s="14">
        <v>550000</v>
      </c>
      <c r="BA14" s="14">
        <v>500000</v>
      </c>
      <c r="BB14" s="14">
        <v>400000</v>
      </c>
      <c r="BC14" s="31">
        <v>8</v>
      </c>
      <c r="BD14" s="14">
        <v>30750000</v>
      </c>
      <c r="BE14" s="14">
        <v>14950000</v>
      </c>
      <c r="BF14" s="14">
        <v>14800000</v>
      </c>
      <c r="BG14" s="31">
        <v>18</v>
      </c>
      <c r="BH14" s="14">
        <v>41950000</v>
      </c>
      <c r="BI14" s="14">
        <v>35450000</v>
      </c>
      <c r="BJ14" s="14">
        <v>33600000</v>
      </c>
      <c r="BK14" s="31">
        <v>32</v>
      </c>
      <c r="BL14" s="14">
        <v>44862000</v>
      </c>
      <c r="BM14" s="14">
        <v>26112000</v>
      </c>
      <c r="BN14" s="14">
        <v>23847000</v>
      </c>
      <c r="BO14" s="31">
        <v>16</v>
      </c>
      <c r="BP14" s="14">
        <v>12452001</v>
      </c>
      <c r="BQ14" s="14">
        <v>9607001</v>
      </c>
      <c r="BR14" s="14">
        <v>8982001</v>
      </c>
      <c r="BS14" s="31">
        <v>4</v>
      </c>
      <c r="BT14" s="14">
        <v>1610000</v>
      </c>
      <c r="BU14" s="14">
        <v>1610000</v>
      </c>
      <c r="BV14" s="14">
        <v>1235000</v>
      </c>
      <c r="BW14" s="31">
        <v>0</v>
      </c>
      <c r="BX14" s="31">
        <v>0</v>
      </c>
      <c r="BY14" s="31">
        <v>0</v>
      </c>
      <c r="BZ14" s="46">
        <v>0</v>
      </c>
    </row>
    <row r="15" spans="2:78" s="16" customFormat="1" ht="12.5" x14ac:dyDescent="0.35">
      <c r="B15" s="12" t="s">
        <v>7</v>
      </c>
      <c r="C15" s="31">
        <v>704</v>
      </c>
      <c r="D15" s="14">
        <v>1691290456</v>
      </c>
      <c r="E15" s="14">
        <v>1079750456</v>
      </c>
      <c r="F15" s="14">
        <v>961937208</v>
      </c>
      <c r="G15" s="31">
        <v>290</v>
      </c>
      <c r="H15" s="14">
        <v>672258955</v>
      </c>
      <c r="I15" s="14">
        <v>376771455</v>
      </c>
      <c r="J15" s="14">
        <v>330314581</v>
      </c>
      <c r="K15" s="31">
        <v>5</v>
      </c>
      <c r="L15" s="14">
        <v>27250000</v>
      </c>
      <c r="M15" s="14">
        <v>22500000</v>
      </c>
      <c r="N15" s="14">
        <v>22350000</v>
      </c>
      <c r="O15" s="31">
        <v>7</v>
      </c>
      <c r="P15" s="14">
        <v>19680000</v>
      </c>
      <c r="Q15" s="14">
        <v>6180000</v>
      </c>
      <c r="R15" s="14">
        <v>6180000</v>
      </c>
      <c r="S15" s="31">
        <v>6</v>
      </c>
      <c r="T15" s="14">
        <v>4800000</v>
      </c>
      <c r="U15" s="14">
        <v>4800000</v>
      </c>
      <c r="V15" s="14">
        <v>4050000</v>
      </c>
      <c r="W15" s="31">
        <v>106</v>
      </c>
      <c r="X15" s="14">
        <v>192883500</v>
      </c>
      <c r="Y15" s="14">
        <v>106381500</v>
      </c>
      <c r="Z15" s="14">
        <v>88674125</v>
      </c>
      <c r="AA15" s="31">
        <v>137</v>
      </c>
      <c r="AB15" s="14">
        <v>179838000</v>
      </c>
      <c r="AC15" s="14">
        <v>119698000</v>
      </c>
      <c r="AD15" s="14">
        <v>97414000</v>
      </c>
      <c r="AE15" s="31">
        <v>12</v>
      </c>
      <c r="AF15" s="14">
        <v>25805000</v>
      </c>
      <c r="AG15" s="14">
        <v>24467500</v>
      </c>
      <c r="AH15" s="14">
        <v>24272500</v>
      </c>
      <c r="AI15" s="31">
        <v>15</v>
      </c>
      <c r="AJ15" s="14">
        <v>57800000</v>
      </c>
      <c r="AK15" s="14">
        <v>43750000</v>
      </c>
      <c r="AL15" s="14">
        <v>41575000</v>
      </c>
      <c r="AM15" s="31">
        <v>15</v>
      </c>
      <c r="AN15" s="14">
        <v>37100000</v>
      </c>
      <c r="AO15" s="14">
        <v>21750000</v>
      </c>
      <c r="AP15" s="14">
        <v>17725000</v>
      </c>
      <c r="AQ15" s="31">
        <v>15</v>
      </c>
      <c r="AR15" s="14">
        <v>48650000</v>
      </c>
      <c r="AS15" s="14">
        <v>19775000</v>
      </c>
      <c r="AT15" s="14">
        <v>13234500</v>
      </c>
      <c r="AU15" s="31">
        <v>36</v>
      </c>
      <c r="AV15" s="14">
        <v>59600001</v>
      </c>
      <c r="AW15" s="14">
        <v>46025001</v>
      </c>
      <c r="AX15" s="14">
        <v>39647501</v>
      </c>
      <c r="AY15" s="31">
        <v>8</v>
      </c>
      <c r="AZ15" s="14">
        <v>11200000</v>
      </c>
      <c r="BA15" s="14">
        <v>7200000</v>
      </c>
      <c r="BB15" s="14">
        <v>7012500</v>
      </c>
      <c r="BC15" s="31">
        <v>6</v>
      </c>
      <c r="BD15" s="14">
        <v>215200000</v>
      </c>
      <c r="BE15" s="14">
        <v>185700000</v>
      </c>
      <c r="BF15" s="14">
        <v>183512500</v>
      </c>
      <c r="BG15" s="31">
        <v>17</v>
      </c>
      <c r="BH15" s="14">
        <v>39325000</v>
      </c>
      <c r="BI15" s="14">
        <v>29727000</v>
      </c>
      <c r="BJ15" s="14">
        <v>26848750</v>
      </c>
      <c r="BK15" s="31">
        <v>18</v>
      </c>
      <c r="BL15" s="14">
        <v>56600000</v>
      </c>
      <c r="BM15" s="14">
        <v>30550000</v>
      </c>
      <c r="BN15" s="14">
        <v>25150000</v>
      </c>
      <c r="BO15" s="31">
        <v>5</v>
      </c>
      <c r="BP15" s="14">
        <v>11700000</v>
      </c>
      <c r="BQ15" s="14">
        <v>6750000</v>
      </c>
      <c r="BR15" s="14">
        <v>6345001</v>
      </c>
      <c r="BS15" s="31">
        <v>4</v>
      </c>
      <c r="BT15" s="14">
        <v>21600000</v>
      </c>
      <c r="BU15" s="14">
        <v>20725000</v>
      </c>
      <c r="BV15" s="14">
        <v>20631250</v>
      </c>
      <c r="BW15" s="31">
        <v>2</v>
      </c>
      <c r="BX15" s="14">
        <v>10000000</v>
      </c>
      <c r="BY15" s="14">
        <v>7000000</v>
      </c>
      <c r="BZ15" s="15">
        <v>7000000</v>
      </c>
    </row>
    <row r="16" spans="2:78" s="16" customFormat="1" ht="12.5" x14ac:dyDescent="0.35">
      <c r="B16" s="12" t="s">
        <v>8</v>
      </c>
      <c r="C16" s="31">
        <v>740</v>
      </c>
      <c r="D16" s="14">
        <v>1754111836</v>
      </c>
      <c r="E16" s="14">
        <v>888297137</v>
      </c>
      <c r="F16" s="14">
        <v>699125763</v>
      </c>
      <c r="G16" s="31">
        <v>282</v>
      </c>
      <c r="H16" s="14">
        <v>622891225</v>
      </c>
      <c r="I16" s="14">
        <v>301221225</v>
      </c>
      <c r="J16" s="14">
        <v>254976226</v>
      </c>
      <c r="K16" s="31">
        <v>13</v>
      </c>
      <c r="L16" s="14">
        <v>19610010</v>
      </c>
      <c r="M16" s="14">
        <v>18535010</v>
      </c>
      <c r="N16" s="14">
        <v>18520010</v>
      </c>
      <c r="O16" s="31">
        <v>14</v>
      </c>
      <c r="P16" s="14">
        <v>23634000</v>
      </c>
      <c r="Q16" s="14">
        <v>9354000</v>
      </c>
      <c r="R16" s="14">
        <v>7200500</v>
      </c>
      <c r="S16" s="31">
        <v>8</v>
      </c>
      <c r="T16" s="14">
        <v>6870000</v>
      </c>
      <c r="U16" s="14">
        <v>6120000</v>
      </c>
      <c r="V16" s="14">
        <v>5722500</v>
      </c>
      <c r="W16" s="31">
        <v>99</v>
      </c>
      <c r="X16" s="14">
        <v>251475000</v>
      </c>
      <c r="Y16" s="14">
        <v>114752800</v>
      </c>
      <c r="Z16" s="14">
        <v>80464300</v>
      </c>
      <c r="AA16" s="31">
        <v>120</v>
      </c>
      <c r="AB16" s="14">
        <v>204410100</v>
      </c>
      <c r="AC16" s="14">
        <v>103110101</v>
      </c>
      <c r="AD16" s="14">
        <v>91246351</v>
      </c>
      <c r="AE16" s="31">
        <v>13</v>
      </c>
      <c r="AF16" s="14">
        <v>119930000</v>
      </c>
      <c r="AG16" s="14">
        <v>67705000</v>
      </c>
      <c r="AH16" s="14">
        <v>20017500</v>
      </c>
      <c r="AI16" s="31">
        <v>15</v>
      </c>
      <c r="AJ16" s="14">
        <v>52700000</v>
      </c>
      <c r="AK16" s="14">
        <v>46290000</v>
      </c>
      <c r="AL16" s="14">
        <v>45990000</v>
      </c>
      <c r="AM16" s="31">
        <v>28</v>
      </c>
      <c r="AN16" s="14">
        <v>79700000</v>
      </c>
      <c r="AO16" s="14">
        <v>43875000</v>
      </c>
      <c r="AP16" s="14">
        <v>37002500</v>
      </c>
      <c r="AQ16" s="31">
        <v>26</v>
      </c>
      <c r="AR16" s="14">
        <v>40411000</v>
      </c>
      <c r="AS16" s="14">
        <v>28961000</v>
      </c>
      <c r="AT16" s="14">
        <v>26392250</v>
      </c>
      <c r="AU16" s="31">
        <v>42</v>
      </c>
      <c r="AV16" s="14">
        <v>157640000</v>
      </c>
      <c r="AW16" s="14">
        <v>48390000</v>
      </c>
      <c r="AX16" s="14">
        <v>24371250</v>
      </c>
      <c r="AY16" s="31">
        <v>4</v>
      </c>
      <c r="AZ16" s="14">
        <v>11800000</v>
      </c>
      <c r="BA16" s="14">
        <v>2830000</v>
      </c>
      <c r="BB16" s="14">
        <v>898750</v>
      </c>
      <c r="BC16" s="31">
        <v>2</v>
      </c>
      <c r="BD16" s="14">
        <v>4000000</v>
      </c>
      <c r="BE16" s="14">
        <v>1750000</v>
      </c>
      <c r="BF16" s="14">
        <v>1187500</v>
      </c>
      <c r="BG16" s="31">
        <v>20</v>
      </c>
      <c r="BH16" s="14">
        <v>59950501</v>
      </c>
      <c r="BI16" s="14">
        <v>37825501</v>
      </c>
      <c r="BJ16" s="14">
        <v>33700501</v>
      </c>
      <c r="BK16" s="31">
        <v>37</v>
      </c>
      <c r="BL16" s="14">
        <v>49840000</v>
      </c>
      <c r="BM16" s="14">
        <v>23202500</v>
      </c>
      <c r="BN16" s="14">
        <v>18304375</v>
      </c>
      <c r="BO16" s="31">
        <v>13</v>
      </c>
      <c r="BP16" s="14">
        <v>42150000</v>
      </c>
      <c r="BQ16" s="14">
        <v>27275000</v>
      </c>
      <c r="BR16" s="14">
        <v>26031250</v>
      </c>
      <c r="BS16" s="31">
        <v>3</v>
      </c>
      <c r="BT16" s="14">
        <v>2100000</v>
      </c>
      <c r="BU16" s="14">
        <v>2100000</v>
      </c>
      <c r="BV16" s="14">
        <v>2100000</v>
      </c>
      <c r="BW16" s="31">
        <v>1</v>
      </c>
      <c r="BX16" s="14">
        <v>5000000</v>
      </c>
      <c r="BY16" s="14">
        <v>5000000</v>
      </c>
      <c r="BZ16" s="15">
        <v>5000000</v>
      </c>
    </row>
    <row r="17" spans="2:78" s="16" customFormat="1" ht="12.5" x14ac:dyDescent="0.35">
      <c r="B17" s="12" t="s">
        <v>9</v>
      </c>
      <c r="C17" s="31">
        <v>716</v>
      </c>
      <c r="D17" s="14">
        <v>1617953510</v>
      </c>
      <c r="E17" s="14">
        <v>892206710</v>
      </c>
      <c r="F17" s="14">
        <v>738643710</v>
      </c>
      <c r="G17" s="31">
        <v>294</v>
      </c>
      <c r="H17" s="14">
        <v>702870502</v>
      </c>
      <c r="I17" s="14">
        <v>358176702</v>
      </c>
      <c r="J17" s="14">
        <v>296513327</v>
      </c>
      <c r="K17" s="31">
        <v>7</v>
      </c>
      <c r="L17" s="14">
        <v>10870005</v>
      </c>
      <c r="M17" s="14">
        <v>9920005</v>
      </c>
      <c r="N17" s="14">
        <v>9732505</v>
      </c>
      <c r="O17" s="31">
        <v>9</v>
      </c>
      <c r="P17" s="14">
        <v>25205000</v>
      </c>
      <c r="Q17" s="14">
        <v>10475000</v>
      </c>
      <c r="R17" s="14">
        <v>6405000</v>
      </c>
      <c r="S17" s="31">
        <v>4</v>
      </c>
      <c r="T17" s="14">
        <v>14060000</v>
      </c>
      <c r="U17" s="14">
        <v>2070000</v>
      </c>
      <c r="V17" s="14">
        <v>1311000</v>
      </c>
      <c r="W17" s="31">
        <v>81</v>
      </c>
      <c r="X17" s="14">
        <v>224115000</v>
      </c>
      <c r="Y17" s="14">
        <v>158590000</v>
      </c>
      <c r="Z17" s="14">
        <v>145671250</v>
      </c>
      <c r="AA17" s="31">
        <v>127</v>
      </c>
      <c r="AB17" s="14">
        <v>245555000</v>
      </c>
      <c r="AC17" s="14">
        <v>113478500</v>
      </c>
      <c r="AD17" s="14">
        <v>80962250</v>
      </c>
      <c r="AE17" s="31">
        <v>6</v>
      </c>
      <c r="AF17" s="14">
        <v>5501000</v>
      </c>
      <c r="AG17" s="14">
        <v>5501000</v>
      </c>
      <c r="AH17" s="14">
        <v>5501000</v>
      </c>
      <c r="AI17" s="31">
        <v>18</v>
      </c>
      <c r="AJ17" s="14">
        <v>34750001</v>
      </c>
      <c r="AK17" s="14">
        <v>25595001</v>
      </c>
      <c r="AL17" s="14">
        <v>8470001</v>
      </c>
      <c r="AM17" s="31">
        <v>16</v>
      </c>
      <c r="AN17" s="14">
        <v>67405001</v>
      </c>
      <c r="AO17" s="14">
        <v>59555001</v>
      </c>
      <c r="AP17" s="14">
        <v>58842501</v>
      </c>
      <c r="AQ17" s="31">
        <v>19</v>
      </c>
      <c r="AR17" s="14">
        <v>40050000</v>
      </c>
      <c r="AS17" s="14">
        <v>17750000</v>
      </c>
      <c r="AT17" s="14">
        <v>12850000</v>
      </c>
      <c r="AU17" s="31">
        <v>48</v>
      </c>
      <c r="AV17" s="14">
        <v>64422000</v>
      </c>
      <c r="AW17" s="14">
        <v>37834500</v>
      </c>
      <c r="AX17" s="14">
        <v>29890750</v>
      </c>
      <c r="AY17" s="31">
        <v>12</v>
      </c>
      <c r="AZ17" s="14">
        <v>29400001</v>
      </c>
      <c r="BA17" s="14">
        <v>11625001</v>
      </c>
      <c r="BB17" s="14">
        <v>7756251</v>
      </c>
      <c r="BC17" s="31">
        <v>9</v>
      </c>
      <c r="BD17" s="14">
        <v>11690000</v>
      </c>
      <c r="BE17" s="14">
        <v>4915000</v>
      </c>
      <c r="BF17" s="14">
        <v>3958750</v>
      </c>
      <c r="BG17" s="31">
        <v>14</v>
      </c>
      <c r="BH17" s="14">
        <v>33975000</v>
      </c>
      <c r="BI17" s="14">
        <v>18430000</v>
      </c>
      <c r="BJ17" s="14">
        <v>17461250</v>
      </c>
      <c r="BK17" s="31">
        <v>32</v>
      </c>
      <c r="BL17" s="14">
        <v>49580000</v>
      </c>
      <c r="BM17" s="14">
        <v>32956000</v>
      </c>
      <c r="BN17" s="14">
        <v>30157875</v>
      </c>
      <c r="BO17" s="31">
        <v>12</v>
      </c>
      <c r="BP17" s="14">
        <v>49355000</v>
      </c>
      <c r="BQ17" s="14">
        <v>17685000</v>
      </c>
      <c r="BR17" s="14">
        <v>16747500</v>
      </c>
      <c r="BS17" s="31">
        <v>7</v>
      </c>
      <c r="BT17" s="14">
        <v>8650000</v>
      </c>
      <c r="BU17" s="14">
        <v>7150000</v>
      </c>
      <c r="BV17" s="14">
        <v>5912500</v>
      </c>
      <c r="BW17" s="31">
        <v>1</v>
      </c>
      <c r="BX17" s="14">
        <v>500000</v>
      </c>
      <c r="BY17" s="14">
        <v>500000</v>
      </c>
      <c r="BZ17" s="15">
        <v>500000</v>
      </c>
    </row>
    <row r="18" spans="2:78" s="16" customFormat="1" ht="12.5" x14ac:dyDescent="0.35">
      <c r="B18" s="12" t="s">
        <v>10</v>
      </c>
      <c r="C18" s="31">
        <v>748</v>
      </c>
      <c r="D18" s="14">
        <v>2288035100</v>
      </c>
      <c r="E18" s="14">
        <v>1212658100</v>
      </c>
      <c r="F18" s="14">
        <v>1001591839</v>
      </c>
      <c r="G18" s="31">
        <v>239</v>
      </c>
      <c r="H18" s="14">
        <v>749798500</v>
      </c>
      <c r="I18" s="14">
        <v>356361000</v>
      </c>
      <c r="J18" s="14">
        <v>306883889</v>
      </c>
      <c r="K18" s="31">
        <v>8</v>
      </c>
      <c r="L18" s="14">
        <v>21710000</v>
      </c>
      <c r="M18" s="14">
        <v>15610000</v>
      </c>
      <c r="N18" s="14">
        <v>9635000</v>
      </c>
      <c r="O18" s="31">
        <v>22</v>
      </c>
      <c r="P18" s="14">
        <v>25900000</v>
      </c>
      <c r="Q18" s="14">
        <v>22000000</v>
      </c>
      <c r="R18" s="14">
        <v>19712500</v>
      </c>
      <c r="S18" s="31">
        <v>5</v>
      </c>
      <c r="T18" s="14">
        <v>7810000</v>
      </c>
      <c r="U18" s="14">
        <v>6105000</v>
      </c>
      <c r="V18" s="14">
        <v>2055000</v>
      </c>
      <c r="W18" s="31">
        <v>117</v>
      </c>
      <c r="X18" s="14">
        <v>424709000</v>
      </c>
      <c r="Y18" s="14">
        <v>197792500</v>
      </c>
      <c r="Z18" s="14">
        <v>149823750</v>
      </c>
      <c r="AA18" s="31">
        <v>144</v>
      </c>
      <c r="AB18" s="14">
        <v>480202100</v>
      </c>
      <c r="AC18" s="14">
        <v>271779100</v>
      </c>
      <c r="AD18" s="14">
        <v>216180350</v>
      </c>
      <c r="AE18" s="31">
        <v>14</v>
      </c>
      <c r="AF18" s="14">
        <v>30180000</v>
      </c>
      <c r="AG18" s="14">
        <v>22080000</v>
      </c>
      <c r="AH18" s="14">
        <v>12205000</v>
      </c>
      <c r="AI18" s="31">
        <v>13</v>
      </c>
      <c r="AJ18" s="14">
        <v>68100000</v>
      </c>
      <c r="AK18" s="14">
        <v>23100000</v>
      </c>
      <c r="AL18" s="14">
        <v>8975000</v>
      </c>
      <c r="AM18" s="31">
        <v>16</v>
      </c>
      <c r="AN18" s="14">
        <v>29400000</v>
      </c>
      <c r="AO18" s="14">
        <v>23000000</v>
      </c>
      <c r="AP18" s="14">
        <v>22025000</v>
      </c>
      <c r="AQ18" s="31">
        <v>19</v>
      </c>
      <c r="AR18" s="14">
        <v>29430000</v>
      </c>
      <c r="AS18" s="14">
        <v>19855000</v>
      </c>
      <c r="AT18" s="14">
        <v>15880000</v>
      </c>
      <c r="AU18" s="31">
        <v>58</v>
      </c>
      <c r="AV18" s="14">
        <v>152055000</v>
      </c>
      <c r="AW18" s="14">
        <v>93745000</v>
      </c>
      <c r="AX18" s="14">
        <v>89481000</v>
      </c>
      <c r="AY18" s="31">
        <v>4</v>
      </c>
      <c r="AZ18" s="14">
        <v>26500000</v>
      </c>
      <c r="BA18" s="14">
        <v>18600000</v>
      </c>
      <c r="BB18" s="14">
        <v>18505000</v>
      </c>
      <c r="BC18" s="31">
        <v>10</v>
      </c>
      <c r="BD18" s="14">
        <v>14470000</v>
      </c>
      <c r="BE18" s="14">
        <v>9970000</v>
      </c>
      <c r="BF18" s="14">
        <v>7970000</v>
      </c>
      <c r="BG18" s="31">
        <v>20</v>
      </c>
      <c r="BH18" s="14">
        <v>41915500</v>
      </c>
      <c r="BI18" s="14">
        <v>9375500</v>
      </c>
      <c r="BJ18" s="14">
        <v>7871500</v>
      </c>
      <c r="BK18" s="31">
        <v>40</v>
      </c>
      <c r="BL18" s="14">
        <v>100850000</v>
      </c>
      <c r="BM18" s="14">
        <v>75350000</v>
      </c>
      <c r="BN18" s="14">
        <v>69890000</v>
      </c>
      <c r="BO18" s="31">
        <v>12</v>
      </c>
      <c r="BP18" s="14">
        <v>73800000</v>
      </c>
      <c r="BQ18" s="14">
        <v>38230000</v>
      </c>
      <c r="BR18" s="14">
        <v>35168850</v>
      </c>
      <c r="BS18" s="31">
        <v>6</v>
      </c>
      <c r="BT18" s="14">
        <v>8205000</v>
      </c>
      <c r="BU18" s="14">
        <v>6705000</v>
      </c>
      <c r="BV18" s="14">
        <v>6330000</v>
      </c>
      <c r="BW18" s="31">
        <v>1</v>
      </c>
      <c r="BX18" s="14">
        <v>3000000</v>
      </c>
      <c r="BY18" s="14">
        <v>3000000</v>
      </c>
      <c r="BZ18" s="15">
        <v>3000000</v>
      </c>
    </row>
    <row r="19" spans="2:78" s="16" customFormat="1" ht="12.5" x14ac:dyDescent="0.35">
      <c r="B19" s="12" t="s">
        <v>11</v>
      </c>
      <c r="C19" s="31">
        <v>694</v>
      </c>
      <c r="D19" s="14">
        <v>2032413104</v>
      </c>
      <c r="E19" s="14">
        <v>1267454304</v>
      </c>
      <c r="F19" s="14">
        <v>1092199303</v>
      </c>
      <c r="G19" s="31">
        <v>311</v>
      </c>
      <c r="H19" s="14">
        <v>916420102</v>
      </c>
      <c r="I19" s="14">
        <v>440938552</v>
      </c>
      <c r="J19" s="14">
        <v>361933425</v>
      </c>
      <c r="K19" s="31">
        <v>8</v>
      </c>
      <c r="L19" s="14">
        <v>104350000</v>
      </c>
      <c r="M19" s="14">
        <v>104250000</v>
      </c>
      <c r="N19" s="14">
        <v>104250000</v>
      </c>
      <c r="O19" s="31">
        <v>7</v>
      </c>
      <c r="P19" s="14">
        <v>19000000</v>
      </c>
      <c r="Q19" s="14">
        <v>15400000</v>
      </c>
      <c r="R19" s="14">
        <v>15400000</v>
      </c>
      <c r="S19" s="31">
        <v>9</v>
      </c>
      <c r="T19" s="14">
        <v>18980000</v>
      </c>
      <c r="U19" s="14">
        <v>7920000</v>
      </c>
      <c r="V19" s="14">
        <v>5305000</v>
      </c>
      <c r="W19" s="31">
        <v>81</v>
      </c>
      <c r="X19" s="14">
        <v>322783000</v>
      </c>
      <c r="Y19" s="14">
        <v>278893000</v>
      </c>
      <c r="Z19" s="14">
        <v>269415500</v>
      </c>
      <c r="AA19" s="31">
        <v>101</v>
      </c>
      <c r="AB19" s="14">
        <v>155083002</v>
      </c>
      <c r="AC19" s="14">
        <v>108804002</v>
      </c>
      <c r="AD19" s="14">
        <v>93414503</v>
      </c>
      <c r="AE19" s="31">
        <v>7</v>
      </c>
      <c r="AF19" s="14">
        <v>53605000</v>
      </c>
      <c r="AG19" s="14">
        <v>40805000</v>
      </c>
      <c r="AH19" s="14">
        <v>14590500</v>
      </c>
      <c r="AI19" s="31">
        <v>5</v>
      </c>
      <c r="AJ19" s="14">
        <v>1901000</v>
      </c>
      <c r="AK19" s="14">
        <v>1401000</v>
      </c>
      <c r="AL19" s="14">
        <v>1151000</v>
      </c>
      <c r="AM19" s="31">
        <v>14</v>
      </c>
      <c r="AN19" s="14">
        <v>57900000</v>
      </c>
      <c r="AO19" s="14">
        <v>52300000</v>
      </c>
      <c r="AP19" s="14">
        <v>51037500</v>
      </c>
      <c r="AQ19" s="31">
        <v>17</v>
      </c>
      <c r="AR19" s="14">
        <v>39762000</v>
      </c>
      <c r="AS19" s="14">
        <v>16137000</v>
      </c>
      <c r="AT19" s="14">
        <v>11493250</v>
      </c>
      <c r="AU19" s="31">
        <v>49</v>
      </c>
      <c r="AV19" s="14">
        <v>118116000</v>
      </c>
      <c r="AW19" s="14">
        <v>70941000</v>
      </c>
      <c r="AX19" s="14">
        <v>53787250</v>
      </c>
      <c r="AY19" s="31">
        <v>13</v>
      </c>
      <c r="AZ19" s="14">
        <v>25700000</v>
      </c>
      <c r="BA19" s="14">
        <v>9875000</v>
      </c>
      <c r="BB19" s="14">
        <v>7891000</v>
      </c>
      <c r="BC19" s="31">
        <v>13</v>
      </c>
      <c r="BD19" s="14">
        <v>39700000</v>
      </c>
      <c r="BE19" s="14">
        <v>22125000</v>
      </c>
      <c r="BF19" s="14">
        <v>21017500</v>
      </c>
      <c r="BG19" s="31">
        <v>8</v>
      </c>
      <c r="BH19" s="14">
        <v>6880000</v>
      </c>
      <c r="BI19" s="14">
        <v>4355000</v>
      </c>
      <c r="BJ19" s="14">
        <v>2090000</v>
      </c>
      <c r="BK19" s="31">
        <v>31</v>
      </c>
      <c r="BL19" s="14">
        <v>94782000</v>
      </c>
      <c r="BM19" s="14">
        <v>69434500</v>
      </c>
      <c r="BN19" s="14">
        <v>59978875</v>
      </c>
      <c r="BO19" s="31">
        <v>11</v>
      </c>
      <c r="BP19" s="14">
        <v>48551000</v>
      </c>
      <c r="BQ19" s="14">
        <v>14975250</v>
      </c>
      <c r="BR19" s="14">
        <v>10544000</v>
      </c>
      <c r="BS19" s="31">
        <v>9</v>
      </c>
      <c r="BT19" s="14">
        <v>8900000</v>
      </c>
      <c r="BU19" s="14">
        <v>8900000</v>
      </c>
      <c r="BV19" s="14">
        <v>8900000</v>
      </c>
      <c r="BW19" s="31">
        <v>0</v>
      </c>
      <c r="BX19" s="31">
        <v>0</v>
      </c>
      <c r="BY19" s="31">
        <v>0</v>
      </c>
      <c r="BZ19" s="46">
        <v>0</v>
      </c>
    </row>
    <row r="20" spans="2:78" s="16" customFormat="1" ht="12.5" x14ac:dyDescent="0.35">
      <c r="B20" s="12" t="s">
        <v>12</v>
      </c>
      <c r="C20" s="31">
        <v>645</v>
      </c>
      <c r="D20" s="14">
        <v>1702107609</v>
      </c>
      <c r="E20" s="14">
        <v>971938506</v>
      </c>
      <c r="F20" s="14">
        <v>830381819</v>
      </c>
      <c r="G20" s="31">
        <v>273</v>
      </c>
      <c r="H20" s="14">
        <v>537702100</v>
      </c>
      <c r="I20" s="14">
        <v>317609150</v>
      </c>
      <c r="J20" s="14">
        <v>276822900</v>
      </c>
      <c r="K20" s="31">
        <v>9</v>
      </c>
      <c r="L20" s="14">
        <v>15210010</v>
      </c>
      <c r="M20" s="14">
        <v>14435006</v>
      </c>
      <c r="N20" s="14">
        <v>12053756</v>
      </c>
      <c r="O20" s="31">
        <v>8</v>
      </c>
      <c r="P20" s="14">
        <v>40510000</v>
      </c>
      <c r="Q20" s="14">
        <v>25010000</v>
      </c>
      <c r="R20" s="14">
        <v>21510000</v>
      </c>
      <c r="S20" s="31">
        <v>1</v>
      </c>
      <c r="T20" s="14">
        <v>1000000</v>
      </c>
      <c r="U20" s="14">
        <v>250000</v>
      </c>
      <c r="V20" s="14">
        <v>62500</v>
      </c>
      <c r="W20" s="31">
        <v>77</v>
      </c>
      <c r="X20" s="14">
        <v>374705000</v>
      </c>
      <c r="Y20" s="14">
        <v>167660000</v>
      </c>
      <c r="Z20" s="14">
        <v>119176250</v>
      </c>
      <c r="AA20" s="31">
        <v>115</v>
      </c>
      <c r="AB20" s="14">
        <v>218738000</v>
      </c>
      <c r="AC20" s="14">
        <v>138970501</v>
      </c>
      <c r="AD20" s="14">
        <v>121675502</v>
      </c>
      <c r="AE20" s="31">
        <v>6</v>
      </c>
      <c r="AF20" s="14">
        <v>22000000</v>
      </c>
      <c r="AG20" s="14">
        <v>17225000</v>
      </c>
      <c r="AH20" s="14">
        <v>17131250</v>
      </c>
      <c r="AI20" s="31">
        <v>15</v>
      </c>
      <c r="AJ20" s="14">
        <v>51119999</v>
      </c>
      <c r="AK20" s="14">
        <v>29660099</v>
      </c>
      <c r="AL20" s="14">
        <v>29536349</v>
      </c>
      <c r="AM20" s="31">
        <v>18</v>
      </c>
      <c r="AN20" s="14">
        <v>33005000</v>
      </c>
      <c r="AO20" s="14">
        <v>20326250</v>
      </c>
      <c r="AP20" s="14">
        <v>17769313</v>
      </c>
      <c r="AQ20" s="31">
        <v>11</v>
      </c>
      <c r="AR20" s="14">
        <v>27100000</v>
      </c>
      <c r="AS20" s="14">
        <v>17600000</v>
      </c>
      <c r="AT20" s="14">
        <v>16131250</v>
      </c>
      <c r="AU20" s="31">
        <v>33</v>
      </c>
      <c r="AV20" s="14">
        <v>175212500</v>
      </c>
      <c r="AW20" s="14">
        <v>86137500</v>
      </c>
      <c r="AX20" s="14">
        <v>71363750</v>
      </c>
      <c r="AY20" s="31">
        <v>8</v>
      </c>
      <c r="AZ20" s="14">
        <v>4605000</v>
      </c>
      <c r="BA20" s="14">
        <v>2805000</v>
      </c>
      <c r="BB20" s="14">
        <v>1673750</v>
      </c>
      <c r="BC20" s="31">
        <v>10</v>
      </c>
      <c r="BD20" s="14">
        <v>31100000</v>
      </c>
      <c r="BE20" s="14">
        <v>18850000</v>
      </c>
      <c r="BF20" s="14">
        <v>18475000</v>
      </c>
      <c r="BG20" s="31">
        <v>19</v>
      </c>
      <c r="BH20" s="14">
        <v>73150000</v>
      </c>
      <c r="BI20" s="14">
        <v>66925000</v>
      </c>
      <c r="BJ20" s="14">
        <v>64924999</v>
      </c>
      <c r="BK20" s="31">
        <v>23</v>
      </c>
      <c r="BL20" s="14">
        <v>59970000</v>
      </c>
      <c r="BM20" s="14">
        <v>28270000</v>
      </c>
      <c r="BN20" s="14">
        <v>23426250</v>
      </c>
      <c r="BO20" s="31">
        <v>11</v>
      </c>
      <c r="BP20" s="14">
        <v>16650000</v>
      </c>
      <c r="BQ20" s="14">
        <v>9150000</v>
      </c>
      <c r="BR20" s="14">
        <v>8962500</v>
      </c>
      <c r="BS20" s="31">
        <v>3</v>
      </c>
      <c r="BT20" s="14">
        <v>6700000</v>
      </c>
      <c r="BU20" s="14">
        <v>2425000</v>
      </c>
      <c r="BV20" s="14">
        <v>1356500</v>
      </c>
      <c r="BW20" s="31">
        <v>5</v>
      </c>
      <c r="BX20" s="14">
        <v>13630000</v>
      </c>
      <c r="BY20" s="14">
        <v>8630000</v>
      </c>
      <c r="BZ20" s="15">
        <v>8330000</v>
      </c>
    </row>
    <row r="21" spans="2:78" s="16" customFormat="1" ht="12.5" x14ac:dyDescent="0.35">
      <c r="B21" s="12" t="s">
        <v>13</v>
      </c>
      <c r="C21" s="31">
        <v>434</v>
      </c>
      <c r="D21" s="14">
        <v>1042349589</v>
      </c>
      <c r="E21" s="14">
        <v>653761539</v>
      </c>
      <c r="F21" s="14">
        <v>551484164</v>
      </c>
      <c r="G21" s="31">
        <v>170</v>
      </c>
      <c r="H21" s="14">
        <v>430615600</v>
      </c>
      <c r="I21" s="14">
        <v>264352550</v>
      </c>
      <c r="J21" s="14">
        <v>216154175</v>
      </c>
      <c r="K21" s="31">
        <v>5</v>
      </c>
      <c r="L21" s="14">
        <v>4000000</v>
      </c>
      <c r="M21" s="14">
        <v>3300000</v>
      </c>
      <c r="N21" s="14">
        <v>3100000</v>
      </c>
      <c r="O21" s="31">
        <v>11</v>
      </c>
      <c r="P21" s="14">
        <v>13170000</v>
      </c>
      <c r="Q21" s="14">
        <v>6920000</v>
      </c>
      <c r="R21" s="14">
        <v>4970000</v>
      </c>
      <c r="S21" s="31">
        <v>3</v>
      </c>
      <c r="T21" s="14">
        <v>2500000</v>
      </c>
      <c r="U21" s="14">
        <v>1750000</v>
      </c>
      <c r="V21" s="14">
        <v>1565000</v>
      </c>
      <c r="W21" s="31">
        <v>57</v>
      </c>
      <c r="X21" s="14">
        <v>107400001</v>
      </c>
      <c r="Y21" s="14">
        <v>63080001</v>
      </c>
      <c r="Z21" s="14">
        <v>53093751</v>
      </c>
      <c r="AA21" s="31">
        <v>83</v>
      </c>
      <c r="AB21" s="14">
        <v>169908888</v>
      </c>
      <c r="AC21" s="14">
        <v>113453888</v>
      </c>
      <c r="AD21" s="14">
        <v>92066388</v>
      </c>
      <c r="AE21" s="31">
        <v>1</v>
      </c>
      <c r="AF21" s="14">
        <v>500000</v>
      </c>
      <c r="AG21" s="14">
        <v>500000</v>
      </c>
      <c r="AH21" s="14">
        <v>500000</v>
      </c>
      <c r="AI21" s="31">
        <v>7</v>
      </c>
      <c r="AJ21" s="14">
        <v>38750000</v>
      </c>
      <c r="AK21" s="14">
        <v>36500000</v>
      </c>
      <c r="AL21" s="14">
        <v>36375000</v>
      </c>
      <c r="AM21" s="31">
        <v>7</v>
      </c>
      <c r="AN21" s="14">
        <v>6200000</v>
      </c>
      <c r="AO21" s="14">
        <v>4125000</v>
      </c>
      <c r="AP21" s="14">
        <v>2531250</v>
      </c>
      <c r="AQ21" s="31">
        <v>8</v>
      </c>
      <c r="AR21" s="14">
        <v>37060000</v>
      </c>
      <c r="AS21" s="14">
        <v>18310000</v>
      </c>
      <c r="AT21" s="14">
        <v>14685000</v>
      </c>
      <c r="AU21" s="31">
        <v>22</v>
      </c>
      <c r="AV21" s="14">
        <v>42950000</v>
      </c>
      <c r="AW21" s="14">
        <v>28650000</v>
      </c>
      <c r="AX21" s="14">
        <v>25131000</v>
      </c>
      <c r="AY21" s="31">
        <v>8</v>
      </c>
      <c r="AZ21" s="14">
        <v>16000100</v>
      </c>
      <c r="BA21" s="14">
        <v>8850100</v>
      </c>
      <c r="BB21" s="14">
        <v>7662600</v>
      </c>
      <c r="BC21" s="31">
        <v>3</v>
      </c>
      <c r="BD21" s="14">
        <v>13500000</v>
      </c>
      <c r="BE21" s="14">
        <v>4000000</v>
      </c>
      <c r="BF21" s="14">
        <v>2500000</v>
      </c>
      <c r="BG21" s="31">
        <v>10</v>
      </c>
      <c r="BH21" s="14">
        <v>20670000</v>
      </c>
      <c r="BI21" s="14">
        <v>13270000</v>
      </c>
      <c r="BJ21" s="14">
        <v>12670000</v>
      </c>
      <c r="BK21" s="31">
        <v>25</v>
      </c>
      <c r="BL21" s="14">
        <v>82925000</v>
      </c>
      <c r="BM21" s="14">
        <v>67650000</v>
      </c>
      <c r="BN21" s="14">
        <v>63330000</v>
      </c>
      <c r="BO21" s="31">
        <v>4</v>
      </c>
      <c r="BP21" s="14">
        <v>31000000</v>
      </c>
      <c r="BQ21" s="14">
        <v>7250000</v>
      </c>
      <c r="BR21" s="14">
        <v>4225000</v>
      </c>
      <c r="BS21" s="31">
        <v>9</v>
      </c>
      <c r="BT21" s="14">
        <v>25100000</v>
      </c>
      <c r="BU21" s="14">
        <v>11700000</v>
      </c>
      <c r="BV21" s="14">
        <v>10825000</v>
      </c>
      <c r="BW21" s="31">
        <v>1</v>
      </c>
      <c r="BX21" s="14">
        <v>100000</v>
      </c>
      <c r="BY21" s="14">
        <v>100000</v>
      </c>
      <c r="BZ21" s="15">
        <v>100000</v>
      </c>
    </row>
    <row r="22" spans="2:78" ht="14" x14ac:dyDescent="0.35">
      <c r="B22" s="3">
        <v>2025</v>
      </c>
      <c r="C22" s="10">
        <v>2403</v>
      </c>
      <c r="D22" s="4">
        <v>4972802263</v>
      </c>
      <c r="E22" s="4">
        <v>3113423563</v>
      </c>
      <c r="F22" s="4">
        <v>2527133346</v>
      </c>
      <c r="G22" s="10">
        <v>950</v>
      </c>
      <c r="H22" s="4">
        <v>1739592607</v>
      </c>
      <c r="I22" s="4">
        <v>1118700157</v>
      </c>
      <c r="J22" s="4">
        <v>857687819</v>
      </c>
      <c r="K22" s="10">
        <v>38</v>
      </c>
      <c r="L22" s="4">
        <v>99651002</v>
      </c>
      <c r="M22" s="4">
        <v>90106002</v>
      </c>
      <c r="N22" s="4">
        <v>83508502</v>
      </c>
      <c r="O22" s="10">
        <v>40</v>
      </c>
      <c r="P22" s="4">
        <v>145500000</v>
      </c>
      <c r="Q22" s="4">
        <v>67350000</v>
      </c>
      <c r="R22" s="4">
        <v>49300000</v>
      </c>
      <c r="S22" s="10">
        <v>27</v>
      </c>
      <c r="T22" s="4">
        <v>149940000</v>
      </c>
      <c r="U22" s="4">
        <v>77310000</v>
      </c>
      <c r="V22" s="4">
        <v>56943750</v>
      </c>
      <c r="W22" s="10">
        <v>269</v>
      </c>
      <c r="X22" s="4">
        <v>623604501</v>
      </c>
      <c r="Y22" s="4">
        <v>394862501</v>
      </c>
      <c r="Z22" s="4">
        <v>330516751</v>
      </c>
      <c r="AA22" s="10">
        <v>425</v>
      </c>
      <c r="AB22" s="4">
        <v>821221051</v>
      </c>
      <c r="AC22" s="4">
        <v>561886801</v>
      </c>
      <c r="AD22" s="4">
        <v>485129666</v>
      </c>
      <c r="AE22" s="10">
        <v>29</v>
      </c>
      <c r="AF22" s="4">
        <v>75621000</v>
      </c>
      <c r="AG22" s="4">
        <v>52586000</v>
      </c>
      <c r="AH22" s="4">
        <v>45498501</v>
      </c>
      <c r="AI22" s="10">
        <v>61</v>
      </c>
      <c r="AJ22" s="4">
        <v>136586001</v>
      </c>
      <c r="AK22" s="4">
        <v>78133501</v>
      </c>
      <c r="AL22" s="4">
        <v>54667256</v>
      </c>
      <c r="AM22" s="10">
        <v>50</v>
      </c>
      <c r="AN22" s="4">
        <v>116775000</v>
      </c>
      <c r="AO22" s="4">
        <v>83772500</v>
      </c>
      <c r="AP22" s="4">
        <v>64709125</v>
      </c>
      <c r="AQ22" s="10">
        <v>52</v>
      </c>
      <c r="AR22" s="4">
        <v>121833000</v>
      </c>
      <c r="AS22" s="4">
        <v>70908000</v>
      </c>
      <c r="AT22" s="4">
        <v>56326750</v>
      </c>
      <c r="AU22" s="10">
        <v>154</v>
      </c>
      <c r="AV22" s="4">
        <v>229340100</v>
      </c>
      <c r="AW22" s="4">
        <v>157032600</v>
      </c>
      <c r="AX22" s="4">
        <v>138908225</v>
      </c>
      <c r="AY22" s="10">
        <v>36</v>
      </c>
      <c r="AZ22" s="4">
        <v>52065000</v>
      </c>
      <c r="BA22" s="4">
        <v>40865000</v>
      </c>
      <c r="BB22" s="4">
        <v>39652500</v>
      </c>
      <c r="BC22" s="10">
        <v>22</v>
      </c>
      <c r="BD22" s="4">
        <v>56565000</v>
      </c>
      <c r="BE22" s="4">
        <v>26936250</v>
      </c>
      <c r="BF22" s="4">
        <v>25998750</v>
      </c>
      <c r="BG22" s="10">
        <v>77</v>
      </c>
      <c r="BH22" s="4">
        <v>122656000</v>
      </c>
      <c r="BI22" s="4">
        <v>61537250</v>
      </c>
      <c r="BJ22" s="4">
        <v>49476000</v>
      </c>
      <c r="BK22" s="10">
        <v>122</v>
      </c>
      <c r="BL22" s="4">
        <v>373972001</v>
      </c>
      <c r="BM22" s="4">
        <v>182907001</v>
      </c>
      <c r="BN22" s="4">
        <v>147869751</v>
      </c>
      <c r="BO22" s="10">
        <v>27</v>
      </c>
      <c r="BP22" s="4">
        <v>64230000</v>
      </c>
      <c r="BQ22" s="4">
        <v>22880000</v>
      </c>
      <c r="BR22" s="4">
        <v>18717500</v>
      </c>
      <c r="BS22" s="10">
        <v>20</v>
      </c>
      <c r="BT22" s="4">
        <v>35150000</v>
      </c>
      <c r="BU22" s="4">
        <v>17150000</v>
      </c>
      <c r="BV22" s="4">
        <v>14422500</v>
      </c>
      <c r="BW22" s="10">
        <v>4</v>
      </c>
      <c r="BX22" s="4">
        <v>8500000</v>
      </c>
      <c r="BY22" s="4">
        <v>8500000</v>
      </c>
      <c r="BZ22" s="11">
        <v>7800000</v>
      </c>
    </row>
    <row r="23" spans="2:78" s="16" customFormat="1" ht="12.5" x14ac:dyDescent="0.35">
      <c r="B23" s="12" t="s">
        <v>2</v>
      </c>
      <c r="C23" s="31">
        <v>784</v>
      </c>
      <c r="D23" s="14">
        <v>1544906106</v>
      </c>
      <c r="E23" s="14">
        <v>1010764356</v>
      </c>
      <c r="F23" s="14">
        <v>762638376</v>
      </c>
      <c r="G23" s="31">
        <v>322</v>
      </c>
      <c r="H23" s="14">
        <v>588431101</v>
      </c>
      <c r="I23" s="14">
        <v>404400601</v>
      </c>
      <c r="J23" s="14">
        <v>268364301</v>
      </c>
      <c r="K23" s="31">
        <v>13</v>
      </c>
      <c r="L23" s="14">
        <v>10325002</v>
      </c>
      <c r="M23" s="14">
        <v>10225002</v>
      </c>
      <c r="N23" s="14">
        <v>6475002</v>
      </c>
      <c r="O23" s="31">
        <v>16</v>
      </c>
      <c r="P23" s="14">
        <v>117550000</v>
      </c>
      <c r="Q23" s="14">
        <v>47825000</v>
      </c>
      <c r="R23" s="14">
        <v>30862500</v>
      </c>
      <c r="S23" s="31">
        <v>7</v>
      </c>
      <c r="T23" s="14">
        <v>20255000</v>
      </c>
      <c r="U23" s="14">
        <v>5930000</v>
      </c>
      <c r="V23" s="14">
        <v>3472500</v>
      </c>
      <c r="W23" s="31">
        <v>88</v>
      </c>
      <c r="X23" s="14">
        <v>189554001</v>
      </c>
      <c r="Y23" s="14">
        <v>133754001</v>
      </c>
      <c r="Z23" s="14">
        <v>106511501</v>
      </c>
      <c r="AA23" s="31">
        <v>135</v>
      </c>
      <c r="AB23" s="14">
        <v>237574001</v>
      </c>
      <c r="AC23" s="14">
        <v>175664001</v>
      </c>
      <c r="AD23" s="14">
        <v>148629066</v>
      </c>
      <c r="AE23" s="31">
        <v>10</v>
      </c>
      <c r="AF23" s="14">
        <v>42501000</v>
      </c>
      <c r="AG23" s="14">
        <v>21876000</v>
      </c>
      <c r="AH23" s="14">
        <v>15651000</v>
      </c>
      <c r="AI23" s="31">
        <v>25</v>
      </c>
      <c r="AJ23" s="14">
        <v>47415000</v>
      </c>
      <c r="AK23" s="14">
        <v>18137500</v>
      </c>
      <c r="AL23" s="14">
        <v>13416255</v>
      </c>
      <c r="AM23" s="31">
        <v>16</v>
      </c>
      <c r="AN23" s="14">
        <v>56150000</v>
      </c>
      <c r="AO23" s="14">
        <v>49525000</v>
      </c>
      <c r="AP23" s="14">
        <v>42806250</v>
      </c>
      <c r="AQ23" s="31">
        <v>11</v>
      </c>
      <c r="AR23" s="14">
        <v>28000000</v>
      </c>
      <c r="AS23" s="14">
        <v>19350000</v>
      </c>
      <c r="AT23" s="14">
        <v>18287500</v>
      </c>
      <c r="AU23" s="31">
        <v>34</v>
      </c>
      <c r="AV23" s="14">
        <v>43660000</v>
      </c>
      <c r="AW23" s="14">
        <v>30135000</v>
      </c>
      <c r="AX23" s="14">
        <v>28455000</v>
      </c>
      <c r="AY23" s="31">
        <v>11</v>
      </c>
      <c r="AZ23" s="14">
        <v>19760000</v>
      </c>
      <c r="BA23" s="14">
        <v>15760000</v>
      </c>
      <c r="BB23" s="14">
        <v>15260000</v>
      </c>
      <c r="BC23" s="31">
        <v>6</v>
      </c>
      <c r="BD23" s="14">
        <v>17235000</v>
      </c>
      <c r="BE23" s="14">
        <v>4985000</v>
      </c>
      <c r="BF23" s="14">
        <v>4797500</v>
      </c>
      <c r="BG23" s="31">
        <v>24</v>
      </c>
      <c r="BH23" s="14">
        <v>27750000</v>
      </c>
      <c r="BI23" s="14">
        <v>20531250</v>
      </c>
      <c r="BJ23" s="14">
        <v>14491250</v>
      </c>
      <c r="BK23" s="31">
        <v>45</v>
      </c>
      <c r="BL23" s="14">
        <v>52946001</v>
      </c>
      <c r="BM23" s="14">
        <v>30091001</v>
      </c>
      <c r="BN23" s="14">
        <v>26030001</v>
      </c>
      <c r="BO23" s="31">
        <v>6</v>
      </c>
      <c r="BP23" s="14">
        <v>14300000</v>
      </c>
      <c r="BQ23" s="14">
        <v>6725000</v>
      </c>
      <c r="BR23" s="14">
        <v>6518750</v>
      </c>
      <c r="BS23" s="31">
        <v>13</v>
      </c>
      <c r="BT23" s="14">
        <v>29000000</v>
      </c>
      <c r="BU23" s="14">
        <v>13350000</v>
      </c>
      <c r="BV23" s="14">
        <v>10810000</v>
      </c>
      <c r="BW23" s="31">
        <v>2</v>
      </c>
      <c r="BX23" s="14">
        <v>2500000</v>
      </c>
      <c r="BY23" s="14">
        <v>2500000</v>
      </c>
      <c r="BZ23" s="15">
        <v>1800000</v>
      </c>
    </row>
    <row r="24" spans="2:78" s="16" customFormat="1" ht="12.5" x14ac:dyDescent="0.35">
      <c r="B24" s="12" t="s">
        <v>3</v>
      </c>
      <c r="C24" s="31">
        <v>783</v>
      </c>
      <c r="D24" s="14">
        <v>1703833656</v>
      </c>
      <c r="E24" s="14">
        <v>1076738206</v>
      </c>
      <c r="F24" s="14">
        <v>867475919</v>
      </c>
      <c r="G24" s="31">
        <v>314</v>
      </c>
      <c r="H24" s="14">
        <v>579281006</v>
      </c>
      <c r="I24" s="14">
        <v>377899056</v>
      </c>
      <c r="J24" s="14">
        <v>286452518</v>
      </c>
      <c r="K24" s="31">
        <v>13</v>
      </c>
      <c r="L24" s="14">
        <v>69276000</v>
      </c>
      <c r="M24" s="14">
        <v>61511000</v>
      </c>
      <c r="N24" s="14">
        <v>60913500</v>
      </c>
      <c r="O24" s="31">
        <v>13</v>
      </c>
      <c r="P24" s="14">
        <v>12900000</v>
      </c>
      <c r="Q24" s="14">
        <v>8325000</v>
      </c>
      <c r="R24" s="14">
        <v>7525000</v>
      </c>
      <c r="S24" s="31">
        <v>12</v>
      </c>
      <c r="T24" s="14">
        <v>81525000</v>
      </c>
      <c r="U24" s="14">
        <v>45870000</v>
      </c>
      <c r="V24" s="14">
        <v>35461250</v>
      </c>
      <c r="W24" s="31">
        <v>81</v>
      </c>
      <c r="X24" s="14">
        <v>194970500</v>
      </c>
      <c r="Y24" s="14">
        <v>119963000</v>
      </c>
      <c r="Z24" s="14">
        <v>106837250</v>
      </c>
      <c r="AA24" s="31">
        <v>129</v>
      </c>
      <c r="AB24" s="14">
        <v>289350050</v>
      </c>
      <c r="AC24" s="14">
        <v>175371550</v>
      </c>
      <c r="AD24" s="14">
        <v>138792426</v>
      </c>
      <c r="AE24" s="31">
        <v>9</v>
      </c>
      <c r="AF24" s="14">
        <v>18820000</v>
      </c>
      <c r="AG24" s="14">
        <v>18660000</v>
      </c>
      <c r="AH24" s="14">
        <v>18660000</v>
      </c>
      <c r="AI24" s="31">
        <v>18</v>
      </c>
      <c r="AJ24" s="14">
        <v>46870000</v>
      </c>
      <c r="AK24" s="14">
        <v>36920000</v>
      </c>
      <c r="AL24" s="14">
        <v>23270000</v>
      </c>
      <c r="AM24" s="31">
        <v>22</v>
      </c>
      <c r="AN24" s="14">
        <v>39610000</v>
      </c>
      <c r="AO24" s="14">
        <v>24332500</v>
      </c>
      <c r="AP24" s="14">
        <v>13136625</v>
      </c>
      <c r="AQ24" s="31">
        <v>17</v>
      </c>
      <c r="AR24" s="14">
        <v>38580000</v>
      </c>
      <c r="AS24" s="14">
        <v>20705000</v>
      </c>
      <c r="AT24" s="14">
        <v>16186250</v>
      </c>
      <c r="AU24" s="31">
        <v>62</v>
      </c>
      <c r="AV24" s="14">
        <v>104520100</v>
      </c>
      <c r="AW24" s="14">
        <v>68850100</v>
      </c>
      <c r="AX24" s="14">
        <v>56988850</v>
      </c>
      <c r="AY24" s="31">
        <v>8</v>
      </c>
      <c r="AZ24" s="14">
        <v>7905000</v>
      </c>
      <c r="BA24" s="14">
        <v>6405000</v>
      </c>
      <c r="BB24" s="14">
        <v>6405000</v>
      </c>
      <c r="BC24" s="31">
        <v>10</v>
      </c>
      <c r="BD24" s="14">
        <v>33575000</v>
      </c>
      <c r="BE24" s="14">
        <v>19450000</v>
      </c>
      <c r="BF24" s="14">
        <v>19262500</v>
      </c>
      <c r="BG24" s="31">
        <v>21</v>
      </c>
      <c r="BH24" s="14">
        <v>33625000</v>
      </c>
      <c r="BI24" s="14">
        <v>20000000</v>
      </c>
      <c r="BJ24" s="14">
        <v>15278750</v>
      </c>
      <c r="BK24" s="31">
        <v>38</v>
      </c>
      <c r="BL24" s="14">
        <v>115076000</v>
      </c>
      <c r="BM24" s="14">
        <v>58126000</v>
      </c>
      <c r="BN24" s="14">
        <v>50787250</v>
      </c>
      <c r="BO24" s="31">
        <v>13</v>
      </c>
      <c r="BP24" s="14">
        <v>35400000</v>
      </c>
      <c r="BQ24" s="14">
        <v>12025000</v>
      </c>
      <c r="BR24" s="14">
        <v>9193750</v>
      </c>
      <c r="BS24" s="31">
        <v>3</v>
      </c>
      <c r="BT24" s="14">
        <v>2550000</v>
      </c>
      <c r="BU24" s="14">
        <v>2325000</v>
      </c>
      <c r="BV24" s="14">
        <v>2325000</v>
      </c>
      <c r="BW24" s="31">
        <v>0</v>
      </c>
      <c r="BX24" s="14">
        <v>0</v>
      </c>
      <c r="BY24" s="14">
        <v>0</v>
      </c>
      <c r="BZ24" s="15">
        <v>0</v>
      </c>
    </row>
    <row r="25" spans="2:78" s="16" customFormat="1" ht="13" thickBot="1" x14ac:dyDescent="0.4">
      <c r="B25" s="17" t="s">
        <v>4</v>
      </c>
      <c r="C25" s="32">
        <v>836</v>
      </c>
      <c r="D25" s="19">
        <v>1724062501</v>
      </c>
      <c r="E25" s="19">
        <v>1025921001</v>
      </c>
      <c r="F25" s="19">
        <v>897019051</v>
      </c>
      <c r="G25" s="32">
        <v>314</v>
      </c>
      <c r="H25" s="19">
        <v>571880500</v>
      </c>
      <c r="I25" s="19">
        <v>336400500</v>
      </c>
      <c r="J25" s="19">
        <v>302871000</v>
      </c>
      <c r="K25" s="32">
        <v>12</v>
      </c>
      <c r="L25" s="19">
        <v>20050000</v>
      </c>
      <c r="M25" s="19">
        <v>18370000</v>
      </c>
      <c r="N25" s="19">
        <v>16120000</v>
      </c>
      <c r="O25" s="32">
        <v>11</v>
      </c>
      <c r="P25" s="19">
        <v>15050000</v>
      </c>
      <c r="Q25" s="19">
        <v>11200000</v>
      </c>
      <c r="R25" s="19">
        <v>10912500</v>
      </c>
      <c r="S25" s="32">
        <v>8</v>
      </c>
      <c r="T25" s="19">
        <v>48160000</v>
      </c>
      <c r="U25" s="19">
        <v>25510000</v>
      </c>
      <c r="V25" s="19">
        <v>18010000</v>
      </c>
      <c r="W25" s="32">
        <v>100</v>
      </c>
      <c r="X25" s="19">
        <v>239080000</v>
      </c>
      <c r="Y25" s="19">
        <v>141145500</v>
      </c>
      <c r="Z25" s="19">
        <v>117168000</v>
      </c>
      <c r="AA25" s="32">
        <v>161</v>
      </c>
      <c r="AB25" s="19">
        <v>294297000</v>
      </c>
      <c r="AC25" s="19">
        <v>210851250</v>
      </c>
      <c r="AD25" s="19">
        <v>197708174</v>
      </c>
      <c r="AE25" s="32">
        <v>10</v>
      </c>
      <c r="AF25" s="19">
        <v>14300000</v>
      </c>
      <c r="AG25" s="19">
        <v>12050000</v>
      </c>
      <c r="AH25" s="19">
        <v>11187501</v>
      </c>
      <c r="AI25" s="32">
        <v>18</v>
      </c>
      <c r="AJ25" s="19">
        <v>42301001</v>
      </c>
      <c r="AK25" s="19">
        <v>23076001</v>
      </c>
      <c r="AL25" s="19">
        <v>17981001</v>
      </c>
      <c r="AM25" s="32">
        <v>12</v>
      </c>
      <c r="AN25" s="19">
        <v>21015000</v>
      </c>
      <c r="AO25" s="19">
        <v>9915000</v>
      </c>
      <c r="AP25" s="19">
        <v>8766250</v>
      </c>
      <c r="AQ25" s="32">
        <v>24</v>
      </c>
      <c r="AR25" s="19">
        <v>55253000</v>
      </c>
      <c r="AS25" s="19">
        <v>30853000</v>
      </c>
      <c r="AT25" s="19">
        <v>21853000</v>
      </c>
      <c r="AU25" s="32">
        <v>58</v>
      </c>
      <c r="AV25" s="19">
        <v>81160000</v>
      </c>
      <c r="AW25" s="19">
        <v>58047500</v>
      </c>
      <c r="AX25" s="19">
        <v>53464375</v>
      </c>
      <c r="AY25" s="32">
        <v>17</v>
      </c>
      <c r="AZ25" s="19">
        <v>24400000</v>
      </c>
      <c r="BA25" s="19">
        <v>18700000</v>
      </c>
      <c r="BB25" s="19">
        <v>17987500</v>
      </c>
      <c r="BC25" s="32">
        <v>6</v>
      </c>
      <c r="BD25" s="19">
        <v>5755000</v>
      </c>
      <c r="BE25" s="19">
        <v>2501250</v>
      </c>
      <c r="BF25" s="19">
        <v>1938750</v>
      </c>
      <c r="BG25" s="32">
        <v>32</v>
      </c>
      <c r="BH25" s="19">
        <v>61281000</v>
      </c>
      <c r="BI25" s="19">
        <v>21006000</v>
      </c>
      <c r="BJ25" s="19">
        <v>19706000</v>
      </c>
      <c r="BK25" s="32">
        <v>39</v>
      </c>
      <c r="BL25" s="19">
        <v>205950000</v>
      </c>
      <c r="BM25" s="19">
        <v>94690000</v>
      </c>
      <c r="BN25" s="19">
        <v>71052500</v>
      </c>
      <c r="BO25" s="32">
        <v>8</v>
      </c>
      <c r="BP25" s="19">
        <v>14530000</v>
      </c>
      <c r="BQ25" s="19">
        <v>4130000</v>
      </c>
      <c r="BR25" s="19">
        <v>3005000</v>
      </c>
      <c r="BS25" s="32">
        <v>4</v>
      </c>
      <c r="BT25" s="19">
        <v>3600000</v>
      </c>
      <c r="BU25" s="19">
        <v>1475000</v>
      </c>
      <c r="BV25" s="19">
        <v>1287500</v>
      </c>
      <c r="BW25" s="32">
        <v>2</v>
      </c>
      <c r="BX25" s="19">
        <v>6000000</v>
      </c>
      <c r="BY25" s="19">
        <v>6000000</v>
      </c>
      <c r="BZ25" s="50">
        <v>6000000</v>
      </c>
    </row>
    <row r="26" spans="2:78" ht="14" x14ac:dyDescent="0.35">
      <c r="B26" s="5" t="s">
        <v>33</v>
      </c>
    </row>
    <row r="28" spans="2:78" x14ac:dyDescent="0.35">
      <c r="B28" s="47" t="s">
        <v>46</v>
      </c>
    </row>
    <row r="29" spans="2:78" x14ac:dyDescent="0.35">
      <c r="B29" s="20" t="s">
        <v>40</v>
      </c>
    </row>
    <row r="33" spans="3:3" x14ac:dyDescent="0.35">
      <c r="C33" s="6"/>
    </row>
    <row r="34" spans="3:3" x14ac:dyDescent="0.35">
      <c r="C34" s="6"/>
    </row>
    <row r="35" spans="3:3" x14ac:dyDescent="0.35">
      <c r="C35" s="7"/>
    </row>
  </sheetData>
  <sheetProtection algorithmName="SHA-512" hashValue="JICemr1YWfnSAZky2ffkgZulOZu/mhxzIa8ZbxD+2D9ZOjAzFxtWoFx9p6fuKiIA1skiV62WJtAsnhKIfOSVJw==" saltValue="WoWO+NY1PLY/q/e1xxqUgQ==" spinCount="100000" sheet="1" objects="1" scenarios="1"/>
  <mergeCells count="20">
    <mergeCell ref="C4:F4"/>
    <mergeCell ref="B4:B5"/>
    <mergeCell ref="BK4:BN4"/>
    <mergeCell ref="BO4:BR4"/>
    <mergeCell ref="BS4:BV4"/>
    <mergeCell ref="G4:J4"/>
    <mergeCell ref="K4:N4"/>
    <mergeCell ref="O4:R4"/>
    <mergeCell ref="S4:V4"/>
    <mergeCell ref="W4:Z4"/>
    <mergeCell ref="AA4:AD4"/>
    <mergeCell ref="AE4:AH4"/>
    <mergeCell ref="BW4:BZ4"/>
    <mergeCell ref="AI4:AL4"/>
    <mergeCell ref="AM4:AP4"/>
    <mergeCell ref="AU4:AX4"/>
    <mergeCell ref="AY4:BB4"/>
    <mergeCell ref="BC4:BF4"/>
    <mergeCell ref="BG4:BJ4"/>
    <mergeCell ref="AQ4:AT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5426C-3D18-48CE-98BE-5092A478EF05}">
  <dimension ref="B2:R29"/>
  <sheetViews>
    <sheetView showGridLines="0" zoomScale="70" zoomScaleNormal="7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A4" sqref="A4"/>
    </sheetView>
  </sheetViews>
  <sheetFormatPr defaultRowHeight="13.5" x14ac:dyDescent="0.35"/>
  <cols>
    <col min="1" max="1" width="5.08984375" style="2" customWidth="1"/>
    <col min="2" max="2" width="26.26953125" style="2" customWidth="1"/>
    <col min="3" max="18" width="19.453125" style="2" customWidth="1"/>
    <col min="19" max="16384" width="8.7265625" style="2"/>
  </cols>
  <sheetData>
    <row r="2" spans="2:18" ht="18.5" customHeight="1" x14ac:dyDescent="0.35">
      <c r="B2" s="48" t="s">
        <v>44</v>
      </c>
      <c r="C2" s="33"/>
      <c r="D2" s="33"/>
      <c r="E2" s="33"/>
      <c r="F2" s="33"/>
    </row>
    <row r="3" spans="2:18" ht="18.5" customHeight="1" thickBot="1" x14ac:dyDescent="0.4">
      <c r="B3" s="49" t="s">
        <v>45</v>
      </c>
      <c r="C3" s="34"/>
      <c r="D3" s="34"/>
      <c r="E3" s="34"/>
      <c r="F3" s="34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</row>
    <row r="4" spans="2:18" ht="24" customHeight="1" x14ac:dyDescent="0.35">
      <c r="B4" s="60" t="s">
        <v>32</v>
      </c>
      <c r="C4" s="62" t="s">
        <v>0</v>
      </c>
      <c r="D4" s="62"/>
      <c r="E4" s="62"/>
      <c r="F4" s="62"/>
      <c r="G4" s="62" t="s">
        <v>34</v>
      </c>
      <c r="H4" s="62"/>
      <c r="I4" s="62"/>
      <c r="J4" s="62"/>
      <c r="K4" s="62" t="s">
        <v>35</v>
      </c>
      <c r="L4" s="62"/>
      <c r="M4" s="62"/>
      <c r="N4" s="62"/>
      <c r="O4" s="62" t="s">
        <v>36</v>
      </c>
      <c r="P4" s="62"/>
      <c r="Q4" s="62"/>
      <c r="R4" s="64"/>
    </row>
    <row r="5" spans="2:18" ht="42" x14ac:dyDescent="0.35">
      <c r="B5" s="61"/>
      <c r="C5" s="24" t="s">
        <v>1</v>
      </c>
      <c r="D5" s="52" t="s">
        <v>14</v>
      </c>
      <c r="E5" s="52" t="s">
        <v>15</v>
      </c>
      <c r="F5" s="52" t="s">
        <v>16</v>
      </c>
      <c r="G5" s="24" t="s">
        <v>1</v>
      </c>
      <c r="H5" s="52" t="s">
        <v>14</v>
      </c>
      <c r="I5" s="52" t="s">
        <v>15</v>
      </c>
      <c r="J5" s="52" t="s">
        <v>16</v>
      </c>
      <c r="K5" s="24" t="s">
        <v>1</v>
      </c>
      <c r="L5" s="52" t="s">
        <v>14</v>
      </c>
      <c r="M5" s="52" t="s">
        <v>15</v>
      </c>
      <c r="N5" s="52" t="s">
        <v>16</v>
      </c>
      <c r="O5" s="24" t="s">
        <v>1</v>
      </c>
      <c r="P5" s="52" t="s">
        <v>14</v>
      </c>
      <c r="Q5" s="52" t="s">
        <v>15</v>
      </c>
      <c r="R5" s="54" t="s">
        <v>16</v>
      </c>
    </row>
    <row r="6" spans="2:18" ht="14" x14ac:dyDescent="0.35">
      <c r="B6" s="3">
        <v>2021</v>
      </c>
      <c r="C6" s="10">
        <v>4002</v>
      </c>
      <c r="D6" s="9">
        <v>12437060647</v>
      </c>
      <c r="E6" s="9">
        <v>6181614137</v>
      </c>
      <c r="F6" s="9">
        <v>4819842085.5900002</v>
      </c>
      <c r="G6" s="29">
        <v>125</v>
      </c>
      <c r="H6" s="9">
        <v>530025000</v>
      </c>
      <c r="I6" s="9">
        <v>210992500</v>
      </c>
      <c r="J6" s="9">
        <v>172535410</v>
      </c>
      <c r="K6" s="29">
        <v>580</v>
      </c>
      <c r="L6" s="9">
        <v>3570030262</v>
      </c>
      <c r="M6" s="9">
        <v>1691376512</v>
      </c>
      <c r="N6" s="9">
        <v>1281444386.5900002</v>
      </c>
      <c r="O6" s="29">
        <v>3297</v>
      </c>
      <c r="P6" s="9">
        <v>8337005385</v>
      </c>
      <c r="Q6" s="9">
        <v>4279245125</v>
      </c>
      <c r="R6" s="30">
        <v>3365862289</v>
      </c>
    </row>
    <row r="7" spans="2:18" ht="14" x14ac:dyDescent="0.35">
      <c r="B7" s="3">
        <v>2022</v>
      </c>
      <c r="C7" s="10">
        <v>5141</v>
      </c>
      <c r="D7" s="9">
        <v>16977967622</v>
      </c>
      <c r="E7" s="9">
        <v>9555663230</v>
      </c>
      <c r="F7" s="9">
        <v>7791820208.25</v>
      </c>
      <c r="G7" s="29">
        <v>148</v>
      </c>
      <c r="H7" s="9">
        <v>351940996</v>
      </c>
      <c r="I7" s="9">
        <v>224651996</v>
      </c>
      <c r="J7" s="9">
        <v>199537996</v>
      </c>
      <c r="K7" s="29">
        <v>721</v>
      </c>
      <c r="L7" s="9">
        <v>3370032000</v>
      </c>
      <c r="M7" s="9">
        <v>2161553000</v>
      </c>
      <c r="N7" s="9">
        <v>1743229350</v>
      </c>
      <c r="O7" s="29">
        <v>4272</v>
      </c>
      <c r="P7" s="9">
        <v>13255994626</v>
      </c>
      <c r="Q7" s="9">
        <v>7169458234</v>
      </c>
      <c r="R7" s="30">
        <v>5849052862.25</v>
      </c>
    </row>
    <row r="8" spans="2:18" ht="14" x14ac:dyDescent="0.35">
      <c r="B8" s="3">
        <v>2023</v>
      </c>
      <c r="C8" s="10">
        <v>6793</v>
      </c>
      <c r="D8" s="9">
        <v>20311159992</v>
      </c>
      <c r="E8" s="9">
        <v>10573141795</v>
      </c>
      <c r="F8" s="9">
        <v>8826968349</v>
      </c>
      <c r="G8" s="29">
        <v>153</v>
      </c>
      <c r="H8" s="9">
        <v>458120050</v>
      </c>
      <c r="I8" s="9">
        <v>166560050</v>
      </c>
      <c r="J8" s="9">
        <v>114685550</v>
      </c>
      <c r="K8" s="29">
        <v>1004</v>
      </c>
      <c r="L8" s="9">
        <v>5725104506</v>
      </c>
      <c r="M8" s="9">
        <v>2539792706</v>
      </c>
      <c r="N8" s="9">
        <v>2227677358</v>
      </c>
      <c r="O8" s="29">
        <v>5636</v>
      </c>
      <c r="P8" s="9">
        <v>14127935436</v>
      </c>
      <c r="Q8" s="9">
        <v>7866789039</v>
      </c>
      <c r="R8" s="30">
        <v>6484605441</v>
      </c>
    </row>
    <row r="9" spans="2:18" ht="14" x14ac:dyDescent="0.35">
      <c r="B9" s="3">
        <v>2024</v>
      </c>
      <c r="C9" s="10">
        <v>8692</v>
      </c>
      <c r="D9" s="9">
        <v>21326346181</v>
      </c>
      <c r="E9" s="9">
        <v>12024820430</v>
      </c>
      <c r="F9" s="9">
        <v>9865042389</v>
      </c>
      <c r="G9" s="29">
        <v>202</v>
      </c>
      <c r="H9" s="9">
        <v>379567000</v>
      </c>
      <c r="I9" s="9">
        <v>190377000</v>
      </c>
      <c r="J9" s="9">
        <v>164208875</v>
      </c>
      <c r="K9" s="29">
        <v>1171</v>
      </c>
      <c r="L9" s="9">
        <v>4470150936</v>
      </c>
      <c r="M9" s="9">
        <v>2745837186</v>
      </c>
      <c r="N9" s="9">
        <v>2171354661</v>
      </c>
      <c r="O9" s="29">
        <v>7319</v>
      </c>
      <c r="P9" s="9">
        <v>16476628245</v>
      </c>
      <c r="Q9" s="9">
        <v>9088606244</v>
      </c>
      <c r="R9" s="30">
        <v>7529478853</v>
      </c>
    </row>
    <row r="10" spans="2:18" x14ac:dyDescent="0.35">
      <c r="B10" s="12" t="s">
        <v>2</v>
      </c>
      <c r="C10" s="31">
        <v>787</v>
      </c>
      <c r="D10" s="13">
        <v>2039808871</v>
      </c>
      <c r="E10" s="13">
        <v>1222103121</v>
      </c>
      <c r="F10" s="13">
        <v>805579434.5</v>
      </c>
      <c r="G10" s="31">
        <v>17</v>
      </c>
      <c r="H10" s="13">
        <v>18220000</v>
      </c>
      <c r="I10" s="13">
        <v>10375000</v>
      </c>
      <c r="J10" s="13">
        <v>9560000</v>
      </c>
      <c r="K10" s="31">
        <v>102</v>
      </c>
      <c r="L10" s="13">
        <v>396774000</v>
      </c>
      <c r="M10" s="13">
        <v>302276000</v>
      </c>
      <c r="N10" s="13">
        <v>162344125</v>
      </c>
      <c r="O10" s="31">
        <v>668</v>
      </c>
      <c r="P10" s="13">
        <v>1624814871</v>
      </c>
      <c r="Q10" s="13">
        <v>909452121</v>
      </c>
      <c r="R10" s="44">
        <v>633675309.5</v>
      </c>
    </row>
    <row r="11" spans="2:18" x14ac:dyDescent="0.35">
      <c r="B11" s="12" t="s">
        <v>3</v>
      </c>
      <c r="C11" s="31">
        <v>833</v>
      </c>
      <c r="D11" s="13">
        <v>1901151820</v>
      </c>
      <c r="E11" s="13">
        <v>1067116620</v>
      </c>
      <c r="F11" s="13">
        <v>882631128</v>
      </c>
      <c r="G11" s="31">
        <v>12</v>
      </c>
      <c r="H11" s="13">
        <v>22950000</v>
      </c>
      <c r="I11" s="13">
        <v>8550000</v>
      </c>
      <c r="J11" s="13">
        <v>7362500</v>
      </c>
      <c r="K11" s="31">
        <v>110</v>
      </c>
      <c r="L11" s="13">
        <v>335136213</v>
      </c>
      <c r="M11" s="13">
        <v>196286213</v>
      </c>
      <c r="N11" s="13">
        <v>157095963</v>
      </c>
      <c r="O11" s="31">
        <v>711</v>
      </c>
      <c r="P11" s="13">
        <v>1543065607</v>
      </c>
      <c r="Q11" s="13">
        <v>862280407</v>
      </c>
      <c r="R11" s="44">
        <v>718172665</v>
      </c>
    </row>
    <row r="12" spans="2:18" x14ac:dyDescent="0.35">
      <c r="B12" s="12" t="s">
        <v>4</v>
      </c>
      <c r="C12" s="31">
        <v>833</v>
      </c>
      <c r="D12" s="13">
        <v>1988181030</v>
      </c>
      <c r="E12" s="13">
        <v>927365080</v>
      </c>
      <c r="F12" s="13">
        <v>744802205</v>
      </c>
      <c r="G12" s="31">
        <v>17</v>
      </c>
      <c r="H12" s="13">
        <v>97900000</v>
      </c>
      <c r="I12" s="13">
        <v>37700000</v>
      </c>
      <c r="J12" s="13">
        <v>29912500</v>
      </c>
      <c r="K12" s="31">
        <v>112</v>
      </c>
      <c r="L12" s="13">
        <v>367005000</v>
      </c>
      <c r="M12" s="13">
        <v>185995000</v>
      </c>
      <c r="N12" s="13">
        <v>163431250</v>
      </c>
      <c r="O12" s="31">
        <v>704</v>
      </c>
      <c r="P12" s="13">
        <v>1523276030</v>
      </c>
      <c r="Q12" s="13">
        <v>703670080</v>
      </c>
      <c r="R12" s="44">
        <v>551458455</v>
      </c>
    </row>
    <row r="13" spans="2:18" x14ac:dyDescent="0.35">
      <c r="B13" s="12" t="s">
        <v>5</v>
      </c>
      <c r="C13" s="31">
        <v>796</v>
      </c>
      <c r="D13" s="13">
        <v>1483880555</v>
      </c>
      <c r="E13" s="13">
        <v>823933555</v>
      </c>
      <c r="F13" s="13">
        <v>708146523.5</v>
      </c>
      <c r="G13" s="31">
        <v>18</v>
      </c>
      <c r="H13" s="13">
        <v>18100000</v>
      </c>
      <c r="I13" s="13">
        <v>11312500</v>
      </c>
      <c r="J13" s="13">
        <v>10628125</v>
      </c>
      <c r="K13" s="31">
        <v>111</v>
      </c>
      <c r="L13" s="13">
        <v>304513000</v>
      </c>
      <c r="M13" s="13">
        <v>215789250</v>
      </c>
      <c r="N13" s="13">
        <v>189461750</v>
      </c>
      <c r="O13" s="31">
        <v>667</v>
      </c>
      <c r="P13" s="13">
        <v>1161267555</v>
      </c>
      <c r="Q13" s="13">
        <v>596831805</v>
      </c>
      <c r="R13" s="44">
        <v>508056648.5</v>
      </c>
    </row>
    <row r="14" spans="2:18" x14ac:dyDescent="0.35">
      <c r="B14" s="12" t="s">
        <v>6</v>
      </c>
      <c r="C14" s="31">
        <v>762</v>
      </c>
      <c r="D14" s="13">
        <v>1785062701</v>
      </c>
      <c r="E14" s="13">
        <v>1018235302</v>
      </c>
      <c r="F14" s="13">
        <v>848519292</v>
      </c>
      <c r="G14" s="31">
        <v>7</v>
      </c>
      <c r="H14" s="13">
        <v>1715000</v>
      </c>
      <c r="I14" s="13">
        <v>1665000</v>
      </c>
      <c r="J14" s="13">
        <v>1565000</v>
      </c>
      <c r="K14" s="31">
        <v>114</v>
      </c>
      <c r="L14" s="13">
        <v>347231001</v>
      </c>
      <c r="M14" s="13">
        <v>176841001</v>
      </c>
      <c r="N14" s="13">
        <v>137824251</v>
      </c>
      <c r="O14" s="31">
        <v>641</v>
      </c>
      <c r="P14" s="13">
        <v>1436116700</v>
      </c>
      <c r="Q14" s="13">
        <v>839729301</v>
      </c>
      <c r="R14" s="44">
        <v>709130041</v>
      </c>
    </row>
    <row r="15" spans="2:18" x14ac:dyDescent="0.35">
      <c r="B15" s="12" t="s">
        <v>7</v>
      </c>
      <c r="C15" s="31">
        <v>704</v>
      </c>
      <c r="D15" s="13">
        <v>1691290456</v>
      </c>
      <c r="E15" s="13">
        <v>1079750456</v>
      </c>
      <c r="F15" s="13">
        <v>961937208</v>
      </c>
      <c r="G15" s="31">
        <v>16</v>
      </c>
      <c r="H15" s="13">
        <v>37900000</v>
      </c>
      <c r="I15" s="13">
        <v>21775000</v>
      </c>
      <c r="J15" s="13">
        <v>20012500</v>
      </c>
      <c r="K15" s="31">
        <v>94</v>
      </c>
      <c r="L15" s="13">
        <v>486015000</v>
      </c>
      <c r="M15" s="13">
        <v>347207000</v>
      </c>
      <c r="N15" s="13">
        <v>324857000</v>
      </c>
      <c r="O15" s="31">
        <v>594</v>
      </c>
      <c r="P15" s="13">
        <v>1167375456</v>
      </c>
      <c r="Q15" s="13">
        <v>710768456</v>
      </c>
      <c r="R15" s="44">
        <v>617067708</v>
      </c>
    </row>
    <row r="16" spans="2:18" x14ac:dyDescent="0.35">
      <c r="B16" s="12" t="s">
        <v>8</v>
      </c>
      <c r="C16" s="31">
        <v>740</v>
      </c>
      <c r="D16" s="13">
        <v>1754111836</v>
      </c>
      <c r="E16" s="13">
        <v>888297137</v>
      </c>
      <c r="F16" s="13">
        <v>699125763</v>
      </c>
      <c r="G16" s="31">
        <v>16</v>
      </c>
      <c r="H16" s="13">
        <v>56500000</v>
      </c>
      <c r="I16" s="13">
        <v>39850000</v>
      </c>
      <c r="J16" s="13">
        <v>35537500</v>
      </c>
      <c r="K16" s="31">
        <v>103</v>
      </c>
      <c r="L16" s="13">
        <v>532167222</v>
      </c>
      <c r="M16" s="13">
        <v>238514722</v>
      </c>
      <c r="N16" s="13">
        <v>155257222</v>
      </c>
      <c r="O16" s="31">
        <v>621</v>
      </c>
      <c r="P16" s="13">
        <v>1165444614</v>
      </c>
      <c r="Q16" s="13">
        <v>609932415</v>
      </c>
      <c r="R16" s="44">
        <v>508331041</v>
      </c>
    </row>
    <row r="17" spans="2:18" x14ac:dyDescent="0.35">
      <c r="B17" s="12" t="s">
        <v>9</v>
      </c>
      <c r="C17" s="31">
        <v>716</v>
      </c>
      <c r="D17" s="13">
        <v>1617953510</v>
      </c>
      <c r="E17" s="13">
        <v>892206710</v>
      </c>
      <c r="F17" s="13">
        <v>738643710</v>
      </c>
      <c r="G17" s="31">
        <v>13</v>
      </c>
      <c r="H17" s="13">
        <v>25860000</v>
      </c>
      <c r="I17" s="13">
        <v>7202500</v>
      </c>
      <c r="J17" s="13">
        <v>5183750</v>
      </c>
      <c r="K17" s="31">
        <v>89</v>
      </c>
      <c r="L17" s="13">
        <v>288615000</v>
      </c>
      <c r="M17" s="13">
        <v>180748500</v>
      </c>
      <c r="N17" s="13">
        <v>150804750</v>
      </c>
      <c r="O17" s="31">
        <v>614</v>
      </c>
      <c r="P17" s="13">
        <v>1303478510</v>
      </c>
      <c r="Q17" s="13">
        <v>704255710</v>
      </c>
      <c r="R17" s="44">
        <v>582655210</v>
      </c>
    </row>
    <row r="18" spans="2:18" x14ac:dyDescent="0.35">
      <c r="B18" s="12" t="s">
        <v>10</v>
      </c>
      <c r="C18" s="31">
        <v>748</v>
      </c>
      <c r="D18" s="13">
        <v>2288035100</v>
      </c>
      <c r="E18" s="13">
        <v>1212658100</v>
      </c>
      <c r="F18" s="13">
        <v>1001591839</v>
      </c>
      <c r="G18" s="31">
        <v>17</v>
      </c>
      <c r="H18" s="13">
        <v>29270000</v>
      </c>
      <c r="I18" s="13">
        <v>20320000</v>
      </c>
      <c r="J18" s="13">
        <v>19837500</v>
      </c>
      <c r="K18" s="31">
        <v>99</v>
      </c>
      <c r="L18" s="13">
        <v>454272500</v>
      </c>
      <c r="M18" s="13">
        <v>241207500</v>
      </c>
      <c r="N18" s="13">
        <v>184302100</v>
      </c>
      <c r="O18" s="31">
        <v>632</v>
      </c>
      <c r="P18" s="13">
        <v>1804492600</v>
      </c>
      <c r="Q18" s="13">
        <v>951130600</v>
      </c>
      <c r="R18" s="44">
        <v>797452239</v>
      </c>
    </row>
    <row r="19" spans="2:18" x14ac:dyDescent="0.35">
      <c r="B19" s="12" t="s">
        <v>11</v>
      </c>
      <c r="C19" s="31">
        <v>694</v>
      </c>
      <c r="D19" s="13">
        <v>2032413104</v>
      </c>
      <c r="E19" s="13">
        <v>1267454304</v>
      </c>
      <c r="F19" s="13">
        <v>1092199303</v>
      </c>
      <c r="G19" s="31">
        <v>16</v>
      </c>
      <c r="H19" s="13">
        <v>32682000</v>
      </c>
      <c r="I19" s="13">
        <v>14682000</v>
      </c>
      <c r="J19" s="13">
        <v>11882000</v>
      </c>
      <c r="K19" s="31">
        <v>93</v>
      </c>
      <c r="L19" s="13">
        <v>549407000</v>
      </c>
      <c r="M19" s="13">
        <v>406307000</v>
      </c>
      <c r="N19" s="13">
        <v>333508750</v>
      </c>
      <c r="O19" s="31">
        <v>585</v>
      </c>
      <c r="P19" s="13">
        <v>1450324104</v>
      </c>
      <c r="Q19" s="13">
        <v>846465304</v>
      </c>
      <c r="R19" s="44">
        <v>746808553</v>
      </c>
    </row>
    <row r="20" spans="2:18" x14ac:dyDescent="0.35">
      <c r="B20" s="12" t="s">
        <v>12</v>
      </c>
      <c r="C20" s="31">
        <v>645</v>
      </c>
      <c r="D20" s="13">
        <v>1702107609</v>
      </c>
      <c r="E20" s="13">
        <v>971938506</v>
      </c>
      <c r="F20" s="13">
        <v>830381819</v>
      </c>
      <c r="G20" s="31">
        <v>41</v>
      </c>
      <c r="H20" s="13">
        <v>31480000</v>
      </c>
      <c r="I20" s="13">
        <v>11455000</v>
      </c>
      <c r="J20" s="13">
        <v>7637500</v>
      </c>
      <c r="K20" s="31">
        <v>85</v>
      </c>
      <c r="L20" s="13">
        <v>228690000</v>
      </c>
      <c r="M20" s="13">
        <v>149290000</v>
      </c>
      <c r="N20" s="13">
        <v>134415000</v>
      </c>
      <c r="O20" s="31">
        <v>519</v>
      </c>
      <c r="P20" s="13">
        <v>1441937609</v>
      </c>
      <c r="Q20" s="13">
        <v>811193506</v>
      </c>
      <c r="R20" s="44">
        <v>688329319</v>
      </c>
    </row>
    <row r="21" spans="2:18" x14ac:dyDescent="0.35">
      <c r="B21" s="12" t="s">
        <v>13</v>
      </c>
      <c r="C21" s="31">
        <v>434</v>
      </c>
      <c r="D21" s="13">
        <v>1042349589</v>
      </c>
      <c r="E21" s="13">
        <v>653761539</v>
      </c>
      <c r="F21" s="13">
        <v>551484164</v>
      </c>
      <c r="G21" s="31">
        <v>12</v>
      </c>
      <c r="H21" s="13">
        <v>6990000</v>
      </c>
      <c r="I21" s="13">
        <v>5490000</v>
      </c>
      <c r="J21" s="13">
        <v>5090000</v>
      </c>
      <c r="K21" s="31">
        <v>59</v>
      </c>
      <c r="L21" s="13">
        <v>180325000</v>
      </c>
      <c r="M21" s="13">
        <v>105375000</v>
      </c>
      <c r="N21" s="13">
        <v>78052500</v>
      </c>
      <c r="O21" s="31">
        <v>363</v>
      </c>
      <c r="P21" s="13">
        <v>855034589</v>
      </c>
      <c r="Q21" s="13">
        <v>542896539</v>
      </c>
      <c r="R21" s="44">
        <v>468341664</v>
      </c>
    </row>
    <row r="22" spans="2:18" ht="14" x14ac:dyDescent="0.35">
      <c r="B22" s="3">
        <v>2025</v>
      </c>
      <c r="C22" s="10">
        <v>2403</v>
      </c>
      <c r="D22" s="9">
        <v>4972802263</v>
      </c>
      <c r="E22" s="9">
        <v>3113423563</v>
      </c>
      <c r="F22" s="9">
        <v>2527133346</v>
      </c>
      <c r="G22" s="29">
        <v>68</v>
      </c>
      <c r="H22" s="9">
        <v>158840000</v>
      </c>
      <c r="I22" s="9">
        <v>86640000</v>
      </c>
      <c r="J22" s="9">
        <v>71917500</v>
      </c>
      <c r="K22" s="29">
        <v>347</v>
      </c>
      <c r="L22" s="9">
        <v>1288185200</v>
      </c>
      <c r="M22" s="9">
        <v>810803950</v>
      </c>
      <c r="N22" s="9">
        <v>577945075</v>
      </c>
      <c r="O22" s="29">
        <v>1988</v>
      </c>
      <c r="P22" s="9">
        <v>3525777063</v>
      </c>
      <c r="Q22" s="9">
        <v>2215979613</v>
      </c>
      <c r="R22" s="30">
        <v>1877270771</v>
      </c>
    </row>
    <row r="23" spans="2:18" x14ac:dyDescent="0.35">
      <c r="B23" s="12" t="s">
        <v>2</v>
      </c>
      <c r="C23" s="31">
        <v>784</v>
      </c>
      <c r="D23" s="13">
        <v>1544906106</v>
      </c>
      <c r="E23" s="13">
        <v>1010764356</v>
      </c>
      <c r="F23" s="13">
        <v>762638376</v>
      </c>
      <c r="G23" s="31">
        <v>14</v>
      </c>
      <c r="H23" s="13">
        <v>36815000</v>
      </c>
      <c r="I23" s="13">
        <v>25240000</v>
      </c>
      <c r="J23" s="13">
        <v>20720000</v>
      </c>
      <c r="K23" s="31">
        <v>111</v>
      </c>
      <c r="L23" s="13">
        <v>377510100</v>
      </c>
      <c r="M23" s="13">
        <v>252010100</v>
      </c>
      <c r="N23" s="13">
        <v>126844975</v>
      </c>
      <c r="O23" s="31">
        <v>659</v>
      </c>
      <c r="P23" s="13">
        <v>1130581006</v>
      </c>
      <c r="Q23" s="13">
        <v>733514256</v>
      </c>
      <c r="R23" s="44">
        <v>615073401</v>
      </c>
    </row>
    <row r="24" spans="2:18" x14ac:dyDescent="0.35">
      <c r="B24" s="12" t="s">
        <v>3</v>
      </c>
      <c r="C24" s="31">
        <v>783</v>
      </c>
      <c r="D24" s="13">
        <v>1703833656</v>
      </c>
      <c r="E24" s="13">
        <v>1076738206</v>
      </c>
      <c r="F24" s="13">
        <v>867475919</v>
      </c>
      <c r="G24" s="31">
        <v>34</v>
      </c>
      <c r="H24" s="13">
        <v>53275000</v>
      </c>
      <c r="I24" s="13">
        <v>21975000</v>
      </c>
      <c r="J24" s="13">
        <v>18303750</v>
      </c>
      <c r="K24" s="31">
        <v>116</v>
      </c>
      <c r="L24" s="13">
        <v>426689100</v>
      </c>
      <c r="M24" s="13">
        <v>309136600</v>
      </c>
      <c r="N24" s="13">
        <v>243261600</v>
      </c>
      <c r="O24" s="31">
        <v>633</v>
      </c>
      <c r="P24" s="13">
        <v>1223869556</v>
      </c>
      <c r="Q24" s="13">
        <v>745626606</v>
      </c>
      <c r="R24" s="44">
        <v>605910569</v>
      </c>
    </row>
    <row r="25" spans="2:18" ht="14" thickBot="1" x14ac:dyDescent="0.4">
      <c r="B25" s="17" t="s">
        <v>4</v>
      </c>
      <c r="C25" s="32">
        <v>836</v>
      </c>
      <c r="D25" s="18">
        <v>1724062501</v>
      </c>
      <c r="E25" s="18">
        <v>1025921001</v>
      </c>
      <c r="F25" s="18">
        <v>897019051</v>
      </c>
      <c r="G25" s="32">
        <v>20</v>
      </c>
      <c r="H25" s="18">
        <v>68750000</v>
      </c>
      <c r="I25" s="18">
        <v>39425000</v>
      </c>
      <c r="J25" s="18">
        <v>32893750</v>
      </c>
      <c r="K25" s="32">
        <v>120</v>
      </c>
      <c r="L25" s="18">
        <v>483986000</v>
      </c>
      <c r="M25" s="18">
        <v>249657250</v>
      </c>
      <c r="N25" s="18">
        <v>207838500</v>
      </c>
      <c r="O25" s="32">
        <v>696</v>
      </c>
      <c r="P25" s="18">
        <v>1171326501</v>
      </c>
      <c r="Q25" s="18">
        <v>736838751</v>
      </c>
      <c r="R25" s="45">
        <v>656286801</v>
      </c>
    </row>
    <row r="26" spans="2:18" ht="14" x14ac:dyDescent="0.35">
      <c r="B26" s="5" t="s">
        <v>33</v>
      </c>
    </row>
    <row r="28" spans="2:18" x14ac:dyDescent="0.35">
      <c r="B28" s="47" t="s">
        <v>46</v>
      </c>
    </row>
    <row r="29" spans="2:18" x14ac:dyDescent="0.35">
      <c r="B29" s="20" t="s">
        <v>40</v>
      </c>
    </row>
  </sheetData>
  <sheetProtection algorithmName="SHA-512" hashValue="CblV28Z8ZObF2D+Yc6WYAL12DuN9TgXMka3TJCRTC5X1lNwJ+giNyFonDKxNsth25XI5VhAYA6BhvUtCkCeP6w==" saltValue="hmhax2sZ0zHDeoYvpoi2Og==" spinCount="100000" sheet="1" objects="1" scenarios="1"/>
  <mergeCells count="6">
    <mergeCell ref="C4:F4"/>
    <mergeCell ref="B4:B5"/>
    <mergeCell ref="G3:R3"/>
    <mergeCell ref="G4:J4"/>
    <mergeCell ref="K4:N4"/>
    <mergeCell ref="O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OPC</vt:lpstr>
      <vt:lpstr>By Region</vt:lpstr>
      <vt:lpstr>By Sector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 ERTD-CASD</dc:creator>
  <cp:lastModifiedBy>Ma. Theresa C. Molod-Bersabal</cp:lastModifiedBy>
  <dcterms:created xsi:type="dcterms:W3CDTF">2024-02-06T04:15:21Z</dcterms:created>
  <dcterms:modified xsi:type="dcterms:W3CDTF">2025-10-14T05:35:30Z</dcterms:modified>
</cp:coreProperties>
</file>